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270" windowWidth="14940" windowHeight="9150" activeTab="1"/>
  </bookViews>
  <sheets>
    <sheet name="Доходы" sheetId="1" r:id="rId1"/>
    <sheet name="Расходы" sheetId="2" r:id="rId2"/>
    <sheet name="Источники" sheetId="3" r:id="rId3"/>
    <sheet name="_params" sheetId="4" state="hidden" r:id="rId4"/>
  </sheets>
  <definedNames>
    <definedName name="APPT" localSheetId="0">Доходы!$A$24</definedName>
    <definedName name="APPT" localSheetId="2">Источники!$A$25</definedName>
    <definedName name="APPT" localSheetId="1">Расходы!$A$21</definedName>
    <definedName name="FILE_NAME" localSheetId="0">Доходы!$H$3</definedName>
    <definedName name="FIO" localSheetId="0">Доходы!$D$24</definedName>
    <definedName name="FIO" localSheetId="1">Расходы!$D$21</definedName>
    <definedName name="FORM_CODE" localSheetId="0">Доходы!$H$5</definedName>
    <definedName name="LAST_CELL" localSheetId="0">Доходы!$F$107</definedName>
    <definedName name="LAST_CELL" localSheetId="2">Источники!$F$35</definedName>
    <definedName name="LAST_CELL" localSheetId="1">Расходы!$F$250</definedName>
    <definedName name="PARAMS" localSheetId="0">Доходы!$H$1</definedName>
    <definedName name="PERIOD" localSheetId="0">Доходы!$H$6</definedName>
    <definedName name="RANGE_NAMES" localSheetId="0">Доходы!$H$9</definedName>
    <definedName name="RBEGIN_1" localSheetId="0">Доходы!$A$19</definedName>
    <definedName name="RBEGIN_1" localSheetId="2">Источники!$A$12</definedName>
    <definedName name="RBEGIN_1" localSheetId="1">Расходы!$A$13</definedName>
    <definedName name="REG_DATE" localSheetId="0">Доходы!$H$4</definedName>
    <definedName name="REND_1" localSheetId="0">Доходы!$A$107</definedName>
    <definedName name="REND_1" localSheetId="2">Источники!$A$23</definedName>
    <definedName name="REND_1" localSheetId="1">Расходы!$A$251</definedName>
    <definedName name="S_520" localSheetId="2">Источники!$A$14</definedName>
    <definedName name="S_620" localSheetId="2">Источники!$A$16</definedName>
    <definedName name="S_700" localSheetId="2">Источники!$A$18</definedName>
    <definedName name="S_700A" localSheetId="2">Источники!$A$19</definedName>
    <definedName name="SIGN" localSheetId="0">Доходы!$A$23:$D$25</definedName>
    <definedName name="SIGN" localSheetId="2">Источники!$A$25:$D$26</definedName>
    <definedName name="SIGN" localSheetId="1">Расходы!$A$20:$D$22</definedName>
    <definedName name="SRC_CODE" localSheetId="0">Доходы!$H$8</definedName>
    <definedName name="SRC_KIND" localSheetId="0">Доходы!$H$7</definedName>
  </definedNames>
  <calcPr calcId="145621"/>
</workbook>
</file>

<file path=xl/calcChain.xml><?xml version="1.0" encoding="utf-8"?>
<calcChain xmlns="http://schemas.openxmlformats.org/spreadsheetml/2006/main">
  <c r="F19" i="1" l="1"/>
  <c r="F21" i="1"/>
  <c r="F22" i="1"/>
  <c r="F23" i="1"/>
  <c r="F24" i="1"/>
  <c r="F25" i="1"/>
  <c r="F26" i="1"/>
  <c r="F27" i="1"/>
  <c r="F28" i="1"/>
  <c r="F29" i="1"/>
  <c r="F30" i="1"/>
  <c r="F31" i="1"/>
  <c r="F32" i="1"/>
  <c r="F33" i="1"/>
  <c r="F34" i="1"/>
  <c r="F35" i="1"/>
  <c r="F36" i="1"/>
  <c r="F37" i="1"/>
  <c r="F38" i="1"/>
  <c r="F39" i="1"/>
  <c r="F40" i="1"/>
  <c r="F41" i="1"/>
  <c r="F42" i="1"/>
  <c r="F43" i="1"/>
  <c r="F44" i="1"/>
  <c r="F45" i="1"/>
  <c r="F46" i="1"/>
  <c r="F47" i="1"/>
  <c r="F48" i="1"/>
  <c r="F49" i="1"/>
  <c r="F50" i="1"/>
  <c r="F51" i="1"/>
  <c r="F52" i="1"/>
  <c r="F53" i="1"/>
  <c r="F54" i="1"/>
  <c r="F55" i="1"/>
  <c r="F56" i="1"/>
  <c r="F57" i="1"/>
  <c r="F58" i="1"/>
  <c r="F59" i="1"/>
  <c r="F60" i="1"/>
  <c r="F61" i="1"/>
  <c r="F62" i="1"/>
  <c r="F63" i="1"/>
  <c r="F64" i="1"/>
  <c r="F65" i="1"/>
  <c r="F66" i="1"/>
  <c r="F67" i="1"/>
  <c r="F68" i="1"/>
  <c r="F69" i="1"/>
  <c r="F70" i="1"/>
  <c r="F71" i="1"/>
  <c r="F72" i="1"/>
  <c r="F73" i="1"/>
  <c r="F74" i="1"/>
  <c r="F75" i="1"/>
  <c r="F76" i="1"/>
  <c r="F77" i="1"/>
  <c r="F78" i="1"/>
  <c r="F79" i="1"/>
  <c r="F80" i="1"/>
  <c r="F81" i="1"/>
  <c r="F82" i="1"/>
  <c r="F83" i="1"/>
  <c r="F84" i="1"/>
  <c r="F85" i="1"/>
  <c r="F86" i="1"/>
  <c r="F87" i="1"/>
  <c r="F88" i="1"/>
  <c r="F89" i="1"/>
  <c r="F90" i="1"/>
  <c r="F91" i="1"/>
  <c r="F92" i="1"/>
  <c r="F93" i="1"/>
  <c r="F94" i="1"/>
  <c r="F95" i="1"/>
  <c r="F96" i="1"/>
  <c r="F97" i="1"/>
  <c r="F98" i="1"/>
  <c r="F99" i="1"/>
  <c r="F100" i="1"/>
  <c r="F101" i="1"/>
  <c r="F102" i="1"/>
  <c r="F103" i="1"/>
  <c r="F104" i="1"/>
  <c r="F105" i="1"/>
  <c r="F106" i="1"/>
  <c r="F107" i="1"/>
  <c r="F13" i="2"/>
  <c r="F15" i="2"/>
  <c r="F16" i="2"/>
  <c r="F17" i="2"/>
  <c r="F18" i="2"/>
  <c r="F19" i="2"/>
  <c r="F20" i="2"/>
  <c r="F21" i="2"/>
  <c r="F22" i="2"/>
  <c r="F23" i="2"/>
  <c r="F24" i="2"/>
  <c r="F25" i="2"/>
  <c r="F26" i="2"/>
  <c r="F27" i="2"/>
  <c r="F28" i="2"/>
  <c r="F29" i="2"/>
  <c r="F30" i="2"/>
  <c r="F31" i="2"/>
  <c r="F32" i="2"/>
  <c r="F33" i="2"/>
  <c r="F34" i="2"/>
  <c r="F35" i="2"/>
  <c r="F36" i="2"/>
  <c r="F37" i="2"/>
  <c r="F38" i="2"/>
  <c r="F39" i="2"/>
  <c r="F40" i="2"/>
  <c r="F41" i="2"/>
  <c r="F42" i="2"/>
  <c r="F43" i="2"/>
  <c r="F44" i="2"/>
  <c r="F45" i="2"/>
  <c r="F46" i="2"/>
  <c r="F47" i="2"/>
  <c r="F48" i="2"/>
  <c r="F49" i="2"/>
  <c r="F50" i="2"/>
  <c r="F51" i="2"/>
  <c r="F52" i="2"/>
  <c r="F53" i="2"/>
  <c r="F54" i="2"/>
  <c r="F55" i="2"/>
  <c r="F56" i="2"/>
  <c r="F57" i="2"/>
  <c r="F58" i="2"/>
  <c r="F59" i="2"/>
  <c r="F60" i="2"/>
  <c r="F61" i="2"/>
  <c r="F62" i="2"/>
  <c r="F63" i="2"/>
  <c r="F64" i="2"/>
  <c r="F65" i="2"/>
  <c r="F66" i="2"/>
  <c r="F67" i="2"/>
  <c r="F68" i="2"/>
  <c r="F69" i="2"/>
  <c r="F70" i="2"/>
  <c r="F71" i="2"/>
  <c r="F72" i="2"/>
  <c r="F73" i="2"/>
  <c r="F74" i="2"/>
  <c r="F75" i="2"/>
  <c r="F76" i="2"/>
  <c r="F77" i="2"/>
  <c r="F78" i="2"/>
  <c r="F79" i="2"/>
  <c r="F80" i="2"/>
  <c r="F81" i="2"/>
  <c r="F82" i="2"/>
  <c r="F83" i="2"/>
  <c r="F84" i="2"/>
  <c r="F85" i="2"/>
  <c r="F86" i="2"/>
  <c r="F87" i="2"/>
  <c r="F88" i="2"/>
  <c r="F89" i="2"/>
  <c r="F90" i="2"/>
  <c r="F91" i="2"/>
  <c r="F92" i="2"/>
  <c r="F93" i="2"/>
  <c r="F94" i="2"/>
  <c r="F95" i="2"/>
  <c r="F96" i="2"/>
  <c r="F97" i="2"/>
  <c r="F98" i="2"/>
  <c r="F99" i="2"/>
  <c r="F100" i="2"/>
  <c r="F101" i="2"/>
  <c r="F102" i="2"/>
  <c r="F103" i="2"/>
  <c r="F104" i="2"/>
  <c r="F105" i="2"/>
  <c r="F106" i="2"/>
  <c r="F107" i="2"/>
  <c r="F108" i="2"/>
  <c r="F109" i="2"/>
  <c r="F110" i="2"/>
  <c r="F111" i="2"/>
  <c r="F112" i="2"/>
  <c r="F113" i="2"/>
  <c r="F114" i="2"/>
  <c r="F115" i="2"/>
  <c r="F116" i="2"/>
  <c r="F117" i="2"/>
  <c r="F118" i="2"/>
  <c r="F119" i="2"/>
  <c r="F120" i="2"/>
  <c r="F121" i="2"/>
  <c r="F122" i="2"/>
  <c r="F123" i="2"/>
  <c r="F124" i="2"/>
  <c r="F125" i="2"/>
  <c r="F126" i="2"/>
  <c r="F127" i="2"/>
  <c r="F128" i="2"/>
  <c r="F129" i="2"/>
  <c r="F130" i="2"/>
  <c r="F131" i="2"/>
  <c r="F132" i="2"/>
  <c r="F133" i="2"/>
  <c r="F134" i="2"/>
  <c r="F135" i="2"/>
  <c r="F136" i="2"/>
  <c r="F137" i="2"/>
  <c r="F138" i="2"/>
  <c r="F139" i="2"/>
  <c r="F140" i="2"/>
  <c r="F141" i="2"/>
  <c r="F142" i="2"/>
  <c r="F143" i="2"/>
  <c r="F144" i="2"/>
  <c r="F145" i="2"/>
  <c r="F146" i="2"/>
  <c r="F147" i="2"/>
  <c r="F148" i="2"/>
  <c r="F149" i="2"/>
  <c r="F150" i="2"/>
  <c r="F151" i="2"/>
  <c r="F152" i="2"/>
  <c r="F153" i="2"/>
  <c r="F154" i="2"/>
  <c r="F155" i="2"/>
  <c r="F156" i="2"/>
  <c r="F157" i="2"/>
  <c r="F158" i="2"/>
  <c r="F159" i="2"/>
  <c r="F160" i="2"/>
  <c r="F161" i="2"/>
  <c r="F162" i="2"/>
  <c r="F163" i="2"/>
  <c r="F164" i="2"/>
  <c r="F165" i="2"/>
  <c r="F166" i="2"/>
  <c r="F167" i="2"/>
  <c r="F168" i="2"/>
  <c r="F169" i="2"/>
  <c r="F170" i="2"/>
  <c r="F171" i="2"/>
  <c r="F172" i="2"/>
  <c r="F173" i="2"/>
  <c r="F174" i="2"/>
  <c r="F175" i="2"/>
  <c r="F176" i="2"/>
  <c r="F177" i="2"/>
  <c r="F178" i="2"/>
  <c r="F179" i="2"/>
  <c r="F180" i="2"/>
  <c r="F181" i="2"/>
  <c r="F182" i="2"/>
  <c r="F183" i="2"/>
  <c r="F184" i="2"/>
  <c r="F185" i="2"/>
  <c r="F186" i="2"/>
  <c r="F187" i="2"/>
  <c r="F188" i="2"/>
  <c r="F189" i="2"/>
  <c r="F190" i="2"/>
  <c r="F191" i="2"/>
  <c r="F192" i="2"/>
  <c r="F193" i="2"/>
  <c r="F194" i="2"/>
  <c r="F195" i="2"/>
  <c r="F196" i="2"/>
  <c r="F197" i="2"/>
  <c r="F198" i="2"/>
  <c r="F199" i="2"/>
  <c r="F200" i="2"/>
  <c r="F201" i="2"/>
  <c r="F202" i="2"/>
  <c r="F203" i="2"/>
  <c r="F204" i="2"/>
  <c r="F205" i="2"/>
  <c r="F206" i="2"/>
  <c r="F207" i="2"/>
  <c r="F208" i="2"/>
  <c r="F209" i="2"/>
  <c r="F210" i="2"/>
  <c r="F211" i="2"/>
  <c r="F212" i="2"/>
  <c r="F213" i="2"/>
  <c r="F214" i="2"/>
  <c r="F215" i="2"/>
  <c r="F216" i="2"/>
  <c r="F217" i="2"/>
  <c r="F218" i="2"/>
  <c r="F219" i="2"/>
  <c r="F220" i="2"/>
  <c r="F221" i="2"/>
  <c r="F222" i="2"/>
  <c r="F223" i="2"/>
  <c r="F224" i="2"/>
  <c r="F225" i="2"/>
  <c r="F226" i="2"/>
  <c r="F227" i="2"/>
  <c r="F228" i="2"/>
  <c r="F229" i="2"/>
  <c r="F230" i="2"/>
  <c r="F231" i="2"/>
  <c r="F232" i="2"/>
  <c r="F233" i="2"/>
  <c r="F234" i="2"/>
  <c r="F235" i="2"/>
  <c r="F236" i="2"/>
  <c r="F237" i="2"/>
  <c r="F238" i="2"/>
  <c r="F239" i="2"/>
  <c r="F240" i="2"/>
  <c r="F241" i="2"/>
  <c r="F242" i="2"/>
  <c r="F243" i="2"/>
  <c r="F244" i="2"/>
  <c r="F245" i="2"/>
  <c r="F246" i="2"/>
  <c r="F247" i="2"/>
  <c r="F248" i="2"/>
  <c r="F249" i="2"/>
</calcChain>
</file>

<file path=xl/sharedStrings.xml><?xml version="1.0" encoding="utf-8"?>
<sst xmlns="http://schemas.openxmlformats.org/spreadsheetml/2006/main" count="1203" uniqueCount="602">
  <si>
    <t>ОТЧЕТ ОБ ИСПОЛНЕНИИ БЮДЖЕТА</t>
  </si>
  <si>
    <t>КОДЫ</t>
  </si>
  <si>
    <t xml:space="preserve">  Форма по ОКУД</t>
  </si>
  <si>
    <t>0503117</t>
  </si>
  <si>
    <t xml:space="preserve">                   Дата</t>
  </si>
  <si>
    <t>на 01 мая 2020 г.</t>
  </si>
  <si>
    <t>01.05.2020</t>
  </si>
  <si>
    <t xml:space="preserve">             по ОКПО</t>
  </si>
  <si>
    <t>Наименование финансового органа</t>
  </si>
  <si>
    <t xml:space="preserve">    Глава по БК</t>
  </si>
  <si>
    <t>Наименование публично-правового образования</t>
  </si>
  <si>
    <t>по ОКТМО</t>
  </si>
  <si>
    <t>Периодичность: месячная</t>
  </si>
  <si>
    <t xml:space="preserve">             по ОКЕИ</t>
  </si>
  <si>
    <t>383</t>
  </si>
  <si>
    <t>Комитет финансов администрации муниципального образования Ломоносовский муниципальный район Ленинградской области</t>
  </si>
  <si>
    <t>Кипенское сельское поселение</t>
  </si>
  <si>
    <t>Единица измерения: руб.</t>
  </si>
  <si>
    <t>75091316</t>
  </si>
  <si>
    <t>926</t>
  </si>
  <si>
    <t>41630000</t>
  </si>
  <si>
    <t xml:space="preserve">                                 1. Доходы бюджета</t>
  </si>
  <si>
    <t xml:space="preserve"> Наименование показателя</t>
  </si>
  <si>
    <t>Код строки</t>
  </si>
  <si>
    <t>Код дохода по бюджетной классификации</t>
  </si>
  <si>
    <t>Утвержденные бюджетные назначения</t>
  </si>
  <si>
    <t>Исполнено</t>
  </si>
  <si>
    <t>Неисполненные назначения</t>
  </si>
  <si>
    <t>4</t>
  </si>
  <si>
    <t>5</t>
  </si>
  <si>
    <t>6</t>
  </si>
  <si>
    <t>Доходы бюджета - всего</t>
  </si>
  <si>
    <t>010</t>
  </si>
  <si>
    <t>X</t>
  </si>
  <si>
    <t>в том числе:</t>
  </si>
  <si>
    <t>НАЛОГОВЫЕ И НЕНАЛОГОВЫЕ ДОХОДЫ</t>
  </si>
  <si>
    <t>000 10000000000000000</t>
  </si>
  <si>
    <t>НАЛОГИ НА ПРИБЫЛЬ, ДОХОДЫ</t>
  </si>
  <si>
    <t>182 10100000000000000</t>
  </si>
  <si>
    <t>Налог на доходы физических лиц</t>
  </si>
  <si>
    <t>182 10102000010000110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</si>
  <si>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</si>
  <si>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182 10102010010000110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</si>
  <si>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</si>
  <si>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182 10102010011000110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</si>
  <si>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</si>
  <si>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182 10102010012100110</t>
  </si>
  <si>
    <t>-</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</si>
  <si>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</si>
  <si>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182 10102010013000110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</si>
  <si>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</si>
  <si>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182 10102020010000110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</si>
  <si>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</si>
  <si>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182 10102020011000110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</si>
  <si>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по соответствующему платежу)</t>
  </si>
  <si>
    <t>182 10102020012100110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</si>
  <si>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</si>
  <si>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182 10102030010000110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</si>
  <si>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</si>
  <si>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182 10102030011000110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</si>
  <si>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</si>
  <si>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182 10102030012100110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</si>
  <si>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</si>
  <si>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182 10102030013000110</t>
  </si>
  <si>
    <t>НАЛОГИ НА ТОВАРЫ (РАБОТЫ, УСЛУГИ), РЕАЛИЗУЕМЫЕ НА ТЕРРИТОРИИ РОССИЙСКОЙ ФЕДЕРАЦИИ</t>
  </si>
  <si>
    <t>100 10300000000000000</t>
  </si>
  <si>
    <t>Акцизы по подакцизным товарам (продукции), производимым на территории Российской Федерации</t>
  </si>
  <si>
    <t>100 10302000010000110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</si>
  <si>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</si>
  <si>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100 10302230010000110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</si>
  <si>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</si>
  <si>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100 10302231010000110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</si>
  <si>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</si>
  <si>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100 10302240010000110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</si>
  <si>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</si>
  <si>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100 10302241010000110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</si>
  <si>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</si>
  <si>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100 10302250010000110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</si>
  <si>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</si>
  <si>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100 10302251010000110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</si>
  <si>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</si>
  <si>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100 10302260010000110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</si>
  <si>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</si>
  <si>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100 10302261010000110</t>
  </si>
  <si>
    <t>НАЛОГИ НА ИМУЩЕСТВО</t>
  </si>
  <si>
    <t>182 10600000000000000</t>
  </si>
  <si>
    <t>Налог на имущество физических лиц</t>
  </si>
  <si>
    <t>182 10601000000000110</t>
  </si>
  <si>
    <t>Налог на имущество физических лиц, взимаемый по ставкам, применяемым к объектам налогообложения, расположенным в границах сельских поселений</t>
  </si>
  <si>
    <t>182 10601030100000110</t>
  </si>
  <si>
    <t>Налог на имущество физических лиц, взимаемый по ставкам, применяемым к объектам налогообложения, расположенным в границах сельских поселений (сумма платежа (перерасчеты, недоимка и задолженность по соответствующему платежу, в том числе по отмененному)</t>
  </si>
  <si>
    <t>182 10601030101000110</t>
  </si>
  <si>
    <t>Налог на имущество физических лиц, взимаемый по ставкам, применяемым к объектам налогообложения, расположенным в границах сельских поселений (пени по соответствующему платежу)</t>
  </si>
  <si>
    <t>182 10601030102100110</t>
  </si>
  <si>
    <t>Земельный налог</t>
  </si>
  <si>
    <t>182 10606000000000110</t>
  </si>
  <si>
    <t>Земельный налог с организаций</t>
  </si>
  <si>
    <t>182 10606030000000110</t>
  </si>
  <si>
    <t>Земельный налог с организаций, обладающих земельным участком, расположенным в границах сельских поселений</t>
  </si>
  <si>
    <t>182 10606033100000110</t>
  </si>
  <si>
    <t>Земельный налог с организаций, обладающих земельным участком, расположенным в границах сельских поселений (сумма платежа (перерасчеты, недоимка и задолженность по соответствующему платежу, в том числе по отмененному)</t>
  </si>
  <si>
    <t>182 10606033101000110</t>
  </si>
  <si>
    <t>Земельный налог с организаций, обладающих земельным участком, расположенным в границах сельских поселений (пени по соответствующему платежу)</t>
  </si>
  <si>
    <t>182 10606033102100110</t>
  </si>
  <si>
    <t>Земельный налог с организаций, обладающих земельным участком, расположенным в границах сельских поселений (суммы денежных взысканий (штрафов) по соответствующему платежу согласно законодательству Российской Федерации)</t>
  </si>
  <si>
    <t>182 10606033103000110</t>
  </si>
  <si>
    <t>Земельный налог с физических лиц</t>
  </si>
  <si>
    <t>182 10606040000000110</t>
  </si>
  <si>
    <t>Земельный налог с физических лиц, обладающих земельным участком, расположенным в границах сельских поселений</t>
  </si>
  <si>
    <t>182 10606043100000110</t>
  </si>
  <si>
    <t>Земельный налог с физических лиц, обладающих земельным участком, расположенным в границах сельских поселений (сумма платежа (перерасчеты, недоимка и задолженность по соответствующему платежу, в том числе по отмененному)</t>
  </si>
  <si>
    <t>182 10606043101000110</t>
  </si>
  <si>
    <t>Земельный налог с физических лиц, обладающих земельным участком, расположенным в границах сельских поселений (пени по соответствующему платежу)</t>
  </si>
  <si>
    <t>182 10606043102100110</t>
  </si>
  <si>
    <t>ГОСУДАРСТВЕННАЯ ПОШЛИНА</t>
  </si>
  <si>
    <t>907 10800000000000000</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</si>
  <si>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</si>
  <si>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907 10804000010000110</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</si>
  <si>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</si>
  <si>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907 10804020011000110</t>
  </si>
  <si>
    <t>ДОХОДЫ ОТ ИСПОЛЬЗОВАНИЯ ИМУЩЕСТВА, НАХОДЯЩЕГОСЯ В ГОСУДАРСТВЕННОЙ И МУНИЦИПАЛЬНОЙ СОБСТВЕННОСТИ</t>
  </si>
  <si>
    <t>907 11100000000000000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</si>
  <si>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</si>
  <si>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907 11109000000000120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</si>
  <si>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</si>
  <si>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907 11109040000000120</t>
  </si>
  <si>
    <t>Прочие поступления от использования имущества, находящегося в собственности сельских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</si>
  <si>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907 11109045100000120</t>
  </si>
  <si>
    <t>ДОХОДЫ ОТ ОКАЗАНИЯ ПЛАТНЫХ УСЛУГ И КОМПЕНСАЦИИ ЗАТРАТ ГОСУДАРСТВА</t>
  </si>
  <si>
    <t>907 11300000000000000</t>
  </si>
  <si>
    <t>Доходы от компенсации затрат государства</t>
  </si>
  <si>
    <t>907 11302000000000130</t>
  </si>
  <si>
    <t>Прочие доходы от компенсации затрат государства</t>
  </si>
  <si>
    <t>907 11302990000000130</t>
  </si>
  <si>
    <t>Прочие доходы от компенсации затрат бюджетов сельских поселений</t>
  </si>
  <si>
    <t>907 11302995100000130</t>
  </si>
  <si>
    <t>АДМИНИСТРАТИВНЫЕ ПЛАТЕЖИ И СБОРЫ</t>
  </si>
  <si>
    <t>907 11500000000000000</t>
  </si>
  <si>
    <t>Платежи, взимаемые государственными и муниципальными органами (организациями) за выполнение определенных функций</t>
  </si>
  <si>
    <t>907 11502000000000140</t>
  </si>
  <si>
    <t>Платежи, взимаемые органами местного самоуправления (организациями) сельских поселений за выполнение определенных функций</t>
  </si>
  <si>
    <t>907 11502050100000140</t>
  </si>
  <si>
    <t>ШТРАФЫ, САНКЦИИ, ВОЗМЕЩЕНИЕ УЩЕРБА</t>
  </si>
  <si>
    <t>000 11600000000000000</t>
  </si>
  <si>
    <t>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органом управления государственным внебюджетным фондом, казенным учреждением, Центральным банком Российской Федерации, иной организацией, действующей от имени Российской Федерации</t>
  </si>
  <si>
    <t>907 11607000010000140</t>
  </si>
  <si>
    <t>Штрафы, неустойки, пени, уплаченные в случае просрочки исполнения поставщиком (подрядчиком, исполнителем) обязательств, предусмотренных государственным (муниципальным) контрактом</t>
  </si>
  <si>
    <t>907 11607010000000140</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</si>
  <si>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сельского поселения</t>
  </si>
  <si>
    <t>907 11607010100000140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</si>
  <si>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казенным учреждением, Центральным банком Российской Федерации, государственной корпорацией</t>
  </si>
  <si>
    <t>907 11607090000000140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</si>
  <si>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сельского поселения</t>
  </si>
  <si>
    <t>907 11607090100000140</t>
  </si>
  <si>
    <t>Платежи в целях возмещения причиненного ущерба (убытков)</t>
  </si>
  <si>
    <t>182 11610000000000140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</si>
  <si>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бюджеты бюджетной системы Российской Федерации по нормативам, действовавшим в 2019 году</t>
  </si>
  <si>
    <t>182 11610120000000140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</si>
  <si>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t>
  </si>
  <si>
    <t>182 11610123010101140</t>
  </si>
  <si>
    <t>БЕЗВОЗМЕЗДНЫЕ ПОСТУПЛЕНИЯ</t>
  </si>
  <si>
    <t>907 20000000000000000</t>
  </si>
  <si>
    <t>БЕЗВОЗМЕЗДНЫЕ ПОСТУПЛЕНИЯ ОТ ДРУГИХ БЮДЖЕТОВ БЮДЖЕТНОЙ СИСТЕМЫ РОССИЙСКОЙ ФЕДЕРАЦИИ</t>
  </si>
  <si>
    <t>907 20200000000000000</t>
  </si>
  <si>
    <t>Дотации бюджетам бюджетной системы Российской Федерации</t>
  </si>
  <si>
    <t>907 20210000000000150</t>
  </si>
  <si>
    <t>Дотации на выравнивание бюджетной обеспеченности</t>
  </si>
  <si>
    <t>907 20215001000000150</t>
  </si>
  <si>
    <t>Дотации бюджетам сельских поселений на выравнивание бюджетной обеспеченности из бюджета субъекта Российской Федерации</t>
  </si>
  <si>
    <t>907 20215001100000150</t>
  </si>
  <si>
    <t>Субсидии бюджетам бюджетной системы Российской Федерации (межбюджетные субсидии)</t>
  </si>
  <si>
    <t>907 20220000000000150</t>
  </si>
  <si>
    <t>Субсидии бюджетам на софинансирование капитальных вложений в объекты муниципальной собственности</t>
  </si>
  <si>
    <t>907 20220077000000150</t>
  </si>
  <si>
    <t>Субсидии бюджетам сельских поселений на софинансирование капитальных вложений в объекты муниципальной собственности</t>
  </si>
  <si>
    <t>907 20220077100000150</t>
  </si>
  <si>
    <t>Субсидии бюджетам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</si>
  <si>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907 20220216000000150</t>
  </si>
  <si>
    <t>Субсидии бюджетам сельских поселений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</si>
  <si>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907 20220216100000150</t>
  </si>
  <si>
    <t>Субсидии бюджетам на реализацию мероприятий по обеспечению жильем молодых семей</t>
  </si>
  <si>
    <t>907 20225497000000150</t>
  </si>
  <si>
    <t>Субсидии бюджетам сельских поселений на реализацию мероприятий по обеспечению жильем молодых семей</t>
  </si>
  <si>
    <t>907 20225497100000150</t>
  </si>
  <si>
    <t>Прочие субсидии</t>
  </si>
  <si>
    <t>907 20229999000000150</t>
  </si>
  <si>
    <t>Прочие субсидии бюджетам сельских поселений</t>
  </si>
  <si>
    <t>907 20229999100000150</t>
  </si>
  <si>
    <t>Субвенции бюджетам бюджетной системы Российской Федерации</t>
  </si>
  <si>
    <t>907 20230000000000150</t>
  </si>
  <si>
    <t>Субвенции местным бюджетам на выполнение передаваемых полномочий субъектов Российской Федерации</t>
  </si>
  <si>
    <t>907 20230024000000150</t>
  </si>
  <si>
    <t>Субвенции бюджетам сельских поселений на выполнение передаваемых полномочий субъектов Российской Федерации</t>
  </si>
  <si>
    <t>907 20230024100000150</t>
  </si>
  <si>
    <t>Субвенции бюджетам на осуществление первичного воинского учета на территориях, где отсутствуют военные комиссариаты</t>
  </si>
  <si>
    <t>907 20235118000000150</t>
  </si>
  <si>
    <t>Субвенции бюджетам сельских поселений на осуществление первичного воинского учета на территориях, где отсутствуют военные комиссариаты</t>
  </si>
  <si>
    <t>907 20235118100000150</t>
  </si>
  <si>
    <t>ПРОЧИЕ БЕЗВОЗМЕЗДНЫЕ ПОСТУПЛЕНИЯ</t>
  </si>
  <si>
    <t>907 20700000000000000</t>
  </si>
  <si>
    <t>Прочие безвозмездные поступления в бюджеты сельских поселений</t>
  </si>
  <si>
    <t>907 20705000100000150</t>
  </si>
  <si>
    <t>907 20705030100000150</t>
  </si>
  <si>
    <t>ВОЗВРАТ ОСТАТКОВ СУБСИДИЙ, СУБВЕНЦИЙ И ИНЫХ МЕЖБЮДЖЕТНЫХ ТРАНСФЕРТОВ, ИМЕЮЩИХ ЦЕЛЕВОЕ НАЗНАЧЕНИЕ, ПРОШЛЫХ ЛЕТ</t>
  </si>
  <si>
    <t>907 21900000000000000</t>
  </si>
  <si>
    <t>Возврат остатков субсидий, субвенций и иных межбюджетных трансфертов, имеющих целевое назначение, прошлых лет из бюджетов сельских поселений</t>
  </si>
  <si>
    <t>907 21900000100000150</t>
  </si>
  <si>
    <t>Возврат прочих остатков субсидий, субвенций и иных межбюджетных трансфертов, имеющих целевое назначение, прошлых лет из бюджетов сельских поселений</t>
  </si>
  <si>
    <t>907 21960010100000150</t>
  </si>
  <si>
    <t xml:space="preserve">                          2. Расходы бюджета</t>
  </si>
  <si>
    <t>Форма 0503117  с.2</t>
  </si>
  <si>
    <t>Код расхода по бюджетной классификации</t>
  </si>
  <si>
    <t>Расходы бюджета - всего</t>
  </si>
  <si>
    <t>200</t>
  </si>
  <si>
    <t>x</t>
  </si>
  <si>
    <t>ОБЩЕГОСУДАРСТВЕННЫЕ ВОПРОСЫ</t>
  </si>
  <si>
    <t xml:space="preserve">000 0100 0000000000 000 </t>
  </si>
  <si>
    <t>Функционирование высшего должностного лица субъекта Российской Федерации и муниципального образования</t>
  </si>
  <si>
    <t xml:space="preserve">000 0102 0000000000 000 </t>
  </si>
  <si>
    <t>Реализация функций и полномочий органов местного самоуправления в рамках непрограммных напрвлений деятельности</t>
  </si>
  <si>
    <t xml:space="preserve">000 0102 9900000000 000 </t>
  </si>
  <si>
    <t>Обеспечение деятельности главы муниципального образования, главы местной администрации</t>
  </si>
  <si>
    <t xml:space="preserve">000 0102 9900000200 000 </t>
  </si>
  <si>
    <t>Фонд оплаты труда государственных (муниципальных) органов</t>
  </si>
  <si>
    <t xml:space="preserve">000 0102 9900000200 121 </t>
  </si>
  <si>
    <t>Совет депутатов муниципального образования Кипенское сельское поселение муниципального образования Ломоносовского муниципального района Ленинградской области</t>
  </si>
  <si>
    <t xml:space="preserve">947 0102 9900000200 121 </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</si>
  <si>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</si>
  <si>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 xml:space="preserve">000 0102 9900000200 129 </t>
  </si>
  <si>
    <t xml:space="preserve">947 0102 9900000200 129 </t>
  </si>
  <si>
    <t>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</si>
  <si>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000 0103 0000000000 000 </t>
  </si>
  <si>
    <t xml:space="preserve">000 0103 9900000000 000 </t>
  </si>
  <si>
    <t>Обеспечение деятельности аппаратов органов местного самоуправления</t>
  </si>
  <si>
    <t xml:space="preserve">000 0103 9900000210 000 </t>
  </si>
  <si>
    <t>Иные выплаты, за исключением фонда оплаты труда государственных (муниципальных) органов, лицам, привлекаемым согласно законодательству для выполнения отдельных полномочий</t>
  </si>
  <si>
    <t xml:space="preserve">000 0103 9900000210 123 </t>
  </si>
  <si>
    <t xml:space="preserve">947 0103 9900000210 123 </t>
  </si>
  <si>
    <t>Прочая закупка товаров, работ и услуг</t>
  </si>
  <si>
    <t xml:space="preserve">000 0103 9900000210 244 </t>
  </si>
  <si>
    <t xml:space="preserve">947 0103 9900000210 244 </t>
  </si>
  <si>
    <t>Уплата иных платежей</t>
  </si>
  <si>
    <t xml:space="preserve">000 0103 9900000210 853 </t>
  </si>
  <si>
    <t xml:space="preserve">947 0103 9900000210 853 </t>
  </si>
  <si>
    <t>Иные межбюджетные трансферты по передаче полномочий по осуществлению внешнего муниципального финансового контроля</t>
  </si>
  <si>
    <t xml:space="preserve">000 0103 9900005030 000 </t>
  </si>
  <si>
    <t>Иные межбюджетные трансферты</t>
  </si>
  <si>
    <t xml:space="preserve">000 0103 9900005030 540 </t>
  </si>
  <si>
    <t xml:space="preserve">947 0103 9900005030 540 </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</si>
  <si>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</si>
  <si>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000 0104 0000000000 000 </t>
  </si>
  <si>
    <t xml:space="preserve">000 0104 9900000000 000 </t>
  </si>
  <si>
    <t xml:space="preserve">000 0104 9900000210 000 </t>
  </si>
  <si>
    <t xml:space="preserve">000 0104 9900000210 121 </t>
  </si>
  <si>
    <t>Местная администрация Кипенского сельского поселения</t>
  </si>
  <si>
    <t xml:space="preserve">907 0104 9900000210 121 </t>
  </si>
  <si>
    <t xml:space="preserve">000 0104 9900000210 129 </t>
  </si>
  <si>
    <t xml:space="preserve">907 0104 9900000210 129 </t>
  </si>
  <si>
    <t xml:space="preserve">000 0104 9900000210 244 </t>
  </si>
  <si>
    <t xml:space="preserve">907 0104 9900000210 244 </t>
  </si>
  <si>
    <t>Исполнение судебных актов Российской Федерации и мировых соглашений по возмещению причиненного вреда</t>
  </si>
  <si>
    <t xml:space="preserve">000 0104 9900000210 831 </t>
  </si>
  <si>
    <t xml:space="preserve">907 0104 9900000210 831 </t>
  </si>
  <si>
    <t xml:space="preserve">000 0104 9900000210 853 </t>
  </si>
  <si>
    <t xml:space="preserve">907 0104 9900000210 853 </t>
  </si>
  <si>
    <t>Иные межбюджетные трансферты на передачу полномочий по исполнению бюджета и контролю за исполнением данного бюджета</t>
  </si>
  <si>
    <t xml:space="preserve">000 0104 9900005010 000 </t>
  </si>
  <si>
    <t xml:space="preserve">000 0104 9900005010 540 </t>
  </si>
  <si>
    <t xml:space="preserve">907 0104 9900005010 540 </t>
  </si>
  <si>
    <t>Резервные фонды</t>
  </si>
  <si>
    <t xml:space="preserve">000 0111 0000000000 000 </t>
  </si>
  <si>
    <t xml:space="preserve">000 0111 9900000000 000 </t>
  </si>
  <si>
    <t>Реализация мероприятий за счет средств резервного фонда</t>
  </si>
  <si>
    <t xml:space="preserve">000 0111 9900000220 000 </t>
  </si>
  <si>
    <t>Резервные средства</t>
  </si>
  <si>
    <t xml:space="preserve">000 0111 9900000220 870 </t>
  </si>
  <si>
    <t xml:space="preserve">907 0111 9900000220 870 </t>
  </si>
  <si>
    <t>Другие общегосударственные вопросы</t>
  </si>
  <si>
    <t xml:space="preserve">000 0113 0000000000 000 </t>
  </si>
  <si>
    <t xml:space="preserve">000 0113 9900000000 000 </t>
  </si>
  <si>
    <t>Прочие расходы в рамках полномочий органов местного самоуправления</t>
  </si>
  <si>
    <t xml:space="preserve">000 0113 9900000280 000 </t>
  </si>
  <si>
    <t xml:space="preserve">000 0113 9900000280 244 </t>
  </si>
  <si>
    <t xml:space="preserve">907 0113 9900000280 244 </t>
  </si>
  <si>
    <t>Обеспечение выполнения органами местного самоуправления отдельных государственных полномочий Ленинградской области в сфере административных правоотношений</t>
  </si>
  <si>
    <t xml:space="preserve">000 0113 9900071340 000 </t>
  </si>
  <si>
    <t xml:space="preserve">000 0113 9900071340 244 </t>
  </si>
  <si>
    <t xml:space="preserve">907 0113 9900071340 244 </t>
  </si>
  <si>
    <t>НАЦИОНАЛЬНАЯ ОБОРОНА</t>
  </si>
  <si>
    <t xml:space="preserve">000 0200 0000000000 000 </t>
  </si>
  <si>
    <t>Мобилизационная и вневойсковая подготовка</t>
  </si>
  <si>
    <t xml:space="preserve">000 0203 0000000000 000 </t>
  </si>
  <si>
    <t xml:space="preserve">000 0203 9900000000 000 </t>
  </si>
  <si>
    <t>Осуществление первичного воинского учета на территориях, где отсутствуют военные комиссариаты</t>
  </si>
  <si>
    <t xml:space="preserve">000 0203 9900051180 000 </t>
  </si>
  <si>
    <t xml:space="preserve">000 0203 9900051180 121 </t>
  </si>
  <si>
    <t xml:space="preserve">907 0203 9900051180 121 </t>
  </si>
  <si>
    <t xml:space="preserve">000 0203 9900051180 129 </t>
  </si>
  <si>
    <t xml:space="preserve">907 0203 9900051180 129 </t>
  </si>
  <si>
    <t>НАЦИОНАЛЬНАЯ БЕЗОПАСНОСТЬ И ПРАВООХРАНИТЕЛЬНАЯ ДЕЯТЕЛЬНОСТЬ</t>
  </si>
  <si>
    <t xml:space="preserve">000 0300 0000000000 000 </t>
  </si>
  <si>
    <t>Защита населения и территории от чрезвычайных ситуаций природного и техногенного характера, гражданская оборона</t>
  </si>
  <si>
    <t xml:space="preserve">000 0309 0000000000 000 </t>
  </si>
  <si>
    <t>Муниципальная программа муниципального образования Кипенское сельское поселение муниципального образования Ломоносовский муниципальный район Ленинградской области «Обеспечение противопожарной безопасности муниципального образования Кипенское сельское поселение муниципального образования Ломоносовский муниципальный район Ленинградской области на 2019 - 2021 годы»</t>
  </si>
  <si>
    <t xml:space="preserve">000 0309 0700000000 000 </t>
  </si>
  <si>
    <t>Проведение превентивных мероприятий в области пожарной безопасности</t>
  </si>
  <si>
    <t xml:space="preserve">000 0309 0700001190 000 </t>
  </si>
  <si>
    <t xml:space="preserve">000 0309 0700001190 244 </t>
  </si>
  <si>
    <t xml:space="preserve">907 0309 0700001190 244 </t>
  </si>
  <si>
    <t>Мероприятия,направленные на защиту населения и территории от ЧС</t>
  </si>
  <si>
    <t xml:space="preserve">000 0309 0700001191 000 </t>
  </si>
  <si>
    <t xml:space="preserve">000 0309 0700001191 244 </t>
  </si>
  <si>
    <t xml:space="preserve">907 0309 0700001191 244 </t>
  </si>
  <si>
    <t>НАЦИОНАЛЬНАЯ ЭКОНОМИКА</t>
  </si>
  <si>
    <t xml:space="preserve">000 0400 0000000000 000 </t>
  </si>
  <si>
    <t>Дорожное хозяйство (дорожные фонды)</t>
  </si>
  <si>
    <t xml:space="preserve">000 0409 0000000000 000 </t>
  </si>
  <si>
    <t>Муниципальная программа муниципального образования Кипенское сельское поселение муниципального образования Ломоносовский муниципальный район Ленинградской области "Развитие автомобильных дорог в муниципальном образовании Кипенское сельское поселение на 2019-2021гг."</t>
  </si>
  <si>
    <t xml:space="preserve">000 0409 0500000000 000 </t>
  </si>
  <si>
    <t>Ремонт и содержание автомобильных дорог общего пользования местного значения</t>
  </si>
  <si>
    <t xml:space="preserve">000 0409 0500001160 000 </t>
  </si>
  <si>
    <t xml:space="preserve">000 0409 0500001160 244 </t>
  </si>
  <si>
    <t xml:space="preserve">907 0409 0500001160 244 </t>
  </si>
  <si>
    <t>Паспортизация дорог местного значения</t>
  </si>
  <si>
    <t xml:space="preserve">000 0409 0500001170 000 </t>
  </si>
  <si>
    <t xml:space="preserve">000 0409 0500001170 244 </t>
  </si>
  <si>
    <t xml:space="preserve">907 0409 0500001170 244 </t>
  </si>
  <si>
    <t>Мероприятия,направленные на капитальный ремонт и ремонт автомобильных дорог общего пользования местного значения</t>
  </si>
  <si>
    <t xml:space="preserve">000 0409 05000S0140 000 </t>
  </si>
  <si>
    <t xml:space="preserve">000 0409 05000S0140 244 </t>
  </si>
  <si>
    <t xml:space="preserve">907 0409 05000S0140 244 </t>
  </si>
  <si>
    <t>Муниципальная программа муниципального образования Кипенское сельское поселение муниципального образования Ломоносовский муниципальный район Ленинградской области «Развитие на части территорий муниципального образования Кипенское сельское поселение иных форм местного самоуправления на 2019 - 2021 годы»</t>
  </si>
  <si>
    <t xml:space="preserve">000 0409 0800000000 000 </t>
  </si>
  <si>
    <t>Мероприятия, направленные на реализацию областного закона от 28 декабря 2018 года № 147-оз "О старостах сельских населённых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 "</t>
  </si>
  <si>
    <t xml:space="preserve">000 0409 08000S4770 000 </t>
  </si>
  <si>
    <t xml:space="preserve">000 0409 08000S4770 244 </t>
  </si>
  <si>
    <t xml:space="preserve">907 0409 08000S4770 244 </t>
  </si>
  <si>
    <t>Мероприятия, направленные на содействие участию населения в осуществлении местного самоуправления в иных формах на частях территории муниципального образования Кипенское сельское поселение</t>
  </si>
  <si>
    <t xml:space="preserve">000 0409 08001S4770 000 </t>
  </si>
  <si>
    <t xml:space="preserve">000 0409 08001S4770 244 </t>
  </si>
  <si>
    <t xml:space="preserve">907 0409 08001S4770 244 </t>
  </si>
  <si>
    <t>Муниципальная программа муниципального образования Кипенское сельское поселение муниципального образования Ломоносовский муниципальный район Ленинградской области «Повышение безопасности движения в муниципальном образовании Кипенское сельское поселение на 2014 - 2021 годы»</t>
  </si>
  <si>
    <t xml:space="preserve">000 0409 1000000000 000 </t>
  </si>
  <si>
    <t>Мероприятия,направленные на совершенствование организации уличного движения транспортных средств и пешеходов на территории сельского поселения</t>
  </si>
  <si>
    <t xml:space="preserve">000 0409 1000001161 000 </t>
  </si>
  <si>
    <t xml:space="preserve">000 0409 1000001161 244 </t>
  </si>
  <si>
    <t xml:space="preserve">907 0409 1000001161 244 </t>
  </si>
  <si>
    <t>Другие вопросы в области национальной экономики</t>
  </si>
  <si>
    <t xml:space="preserve">000 0412 0000000000 000 </t>
  </si>
  <si>
    <t xml:space="preserve">000 0412 9900000000 000 </t>
  </si>
  <si>
    <t>Мероприятия в области градостроения и землепользования в рамках непрограмных направлений деятельности органов местного самоуправления</t>
  </si>
  <si>
    <t xml:space="preserve">000 0412 9900080020 000 </t>
  </si>
  <si>
    <t xml:space="preserve">000 0412 9900080020 244 </t>
  </si>
  <si>
    <t xml:space="preserve">907 0412 9900080020 244 </t>
  </si>
  <si>
    <t>ЖИЛИЩНО-КОММУНАЛЬНОЕ ХОЗЯЙСТВО</t>
  </si>
  <si>
    <t xml:space="preserve">000 0500 0000000000 000 </t>
  </si>
  <si>
    <t>Жилищное хозяйство</t>
  </si>
  <si>
    <t xml:space="preserve">000 0501 0000000000 000 </t>
  </si>
  <si>
    <t>Муниципальная программа муниципального образования Кипенское сельское поселение муниципального образования Ломоносовский муниципальный район Ленинградской области "Развитие и реконструкция жилищно-коммунального хозяйства муниципального образования Кипенского сельское поселение на 2019-2021 годы"</t>
  </si>
  <si>
    <t xml:space="preserve">000 0501 0300000000 000 </t>
  </si>
  <si>
    <t>Подпрограмма "Муниципальная программа муниципального образования Кипенское сельское поселение "Капитальный ремонт многоквартирных домов"</t>
  </si>
  <si>
    <t xml:space="preserve">000 0501 0320000000 000 </t>
  </si>
  <si>
    <t>Мероприятия по обеспечению подпрограммы "Муниципальная программа муниципального образования Кипенское сельское поселение "Капитальный ремонт многоквартирных домов"</t>
  </si>
  <si>
    <t xml:space="preserve">000 0501 0320001030 000 </t>
  </si>
  <si>
    <t xml:space="preserve">000 0501 0320001030 244 </t>
  </si>
  <si>
    <t xml:space="preserve">907 0501 0320001030 244 </t>
  </si>
  <si>
    <t xml:space="preserve">000 0501 0320001030 853 </t>
  </si>
  <si>
    <t xml:space="preserve">907 0501 0320001030 853 </t>
  </si>
  <si>
    <t xml:space="preserve">000 0501 9900000000 000 </t>
  </si>
  <si>
    <t>Мероприятия по обеспечению начисления, сбора платы за соцнайм муниципального жилья в рамках непрограмных направлений деятельности органов местного самоуправления</t>
  </si>
  <si>
    <t xml:space="preserve">000 0501 9900080030 000 </t>
  </si>
  <si>
    <t xml:space="preserve">000 0501 9900080030 244 </t>
  </si>
  <si>
    <t xml:space="preserve">907 0501 9900080030 244 </t>
  </si>
  <si>
    <t>Коммунальное хозяйство</t>
  </si>
  <si>
    <t xml:space="preserve">000 0502 0000000000 000 </t>
  </si>
  <si>
    <t>Муниципальная программа муниципального образования Кипенское сельское поселение муниципального образования Ломоносовский муниципальный район Ленинградской области «Устойчивое развитие территорий муниципального образования Кипенское сельское поселение на 2019 - 2021 годы»</t>
  </si>
  <si>
    <t xml:space="preserve">000 0502 0900000000 000 </t>
  </si>
  <si>
    <t>Бюджетные инвестиции в объекты капитального строительства объектов газификации (в т.ч. проектно-изыскательные работы) собственность муниципального образования</t>
  </si>
  <si>
    <t xml:space="preserve">000 0502 09000S0200 000 </t>
  </si>
  <si>
    <t>Бюджетные инвестиции в объекты капитального строительства государственной (муниципальной) собственности</t>
  </si>
  <si>
    <t xml:space="preserve">000 0502 09000S0200 414 </t>
  </si>
  <si>
    <t xml:space="preserve">907 0502 09000S0200 414 </t>
  </si>
  <si>
    <t>Мероприятия пр строительству и реконструкции объектов водоснабжения,водоотведения и очистки сточных вод</t>
  </si>
  <si>
    <t xml:space="preserve">000 0502 09000S0250 000 </t>
  </si>
  <si>
    <t xml:space="preserve">000 0502 09000S0250 414 </t>
  </si>
  <si>
    <t xml:space="preserve">907 0502 09000S0250 414 </t>
  </si>
  <si>
    <t xml:space="preserve">000 0502 9900000000 000 </t>
  </si>
  <si>
    <t>Мероприятия по обслуживанию объектов коммунального хозяйства, находящегося в муниципальной собственности</t>
  </si>
  <si>
    <t xml:space="preserve">000 0502 9900080040 000 </t>
  </si>
  <si>
    <t xml:space="preserve">000 0502 9900080040 244 </t>
  </si>
  <si>
    <t xml:space="preserve">907 0502 9900080040 244 </t>
  </si>
  <si>
    <t>Благоустройство</t>
  </si>
  <si>
    <t xml:space="preserve">000 0503 0000000000 000 </t>
  </si>
  <si>
    <t>Муниципальная программа муниципального образования Кипенское сельское поселение муниципального образования Ломоносовский муниципальный район Ленинградской области "Благоустройство территорий и населенных пунктов муниципального образования Кипенского сельское поселение на 2019-2021 годы"</t>
  </si>
  <si>
    <t xml:space="preserve">000 0503 0400000000 000 </t>
  </si>
  <si>
    <t>Подпрограмма "Организация уличного освещения на территории муниципального образования Кипенское сельское поселение"</t>
  </si>
  <si>
    <t xml:space="preserve">000 0503 0410000000 000 </t>
  </si>
  <si>
    <t>Мероприятия по модернизации, ремонту и поддержанию в работоспособном состоянии уличного освещения, прокладке новых линий</t>
  </si>
  <si>
    <t xml:space="preserve">000 0503 0410001040 000 </t>
  </si>
  <si>
    <t xml:space="preserve">000 0503 0410001040 244 </t>
  </si>
  <si>
    <t xml:space="preserve">907 0503 0410001040 244 </t>
  </si>
  <si>
    <t>Мероприятия по закупке материалов и инструментов для обслуживания линий уличного освещения</t>
  </si>
  <si>
    <t xml:space="preserve">000 0503 0410001050 000 </t>
  </si>
  <si>
    <t xml:space="preserve">000 0503 0410001050 244 </t>
  </si>
  <si>
    <t xml:space="preserve">907 0503 0410001050 244 </t>
  </si>
  <si>
    <t>Мероприятия по оплате электроэнергии уличного освещения</t>
  </si>
  <si>
    <t xml:space="preserve">000 0503 0410001060 000 </t>
  </si>
  <si>
    <t xml:space="preserve">000 0503 0410001060 244 </t>
  </si>
  <si>
    <t xml:space="preserve">907 0503 0410001060 244 </t>
  </si>
  <si>
    <t>Подпрограмма "Содержание дорог в зимнее время на территории муниципального образования Кипенское сельское поселение"</t>
  </si>
  <si>
    <t xml:space="preserve">000 0503 0420000000 000 </t>
  </si>
  <si>
    <t>Мероприятия по очистке дорог от снега внутрипоселковых дорог общего пользования местного значения.</t>
  </si>
  <si>
    <t xml:space="preserve">000 0503 0420001070 000 </t>
  </si>
  <si>
    <t xml:space="preserve">000 0503 0420001070 244 </t>
  </si>
  <si>
    <t xml:space="preserve">907 0503 0420001070 244 </t>
  </si>
  <si>
    <t>Подпрограмма "Организация сбора и вывоза мусора на территории муниципального образования Кипенское сельское поселение"</t>
  </si>
  <si>
    <t xml:space="preserve">000 0503 0430000000 000 </t>
  </si>
  <si>
    <t>Мероприятия по привлечению лиц для уборки территории поселения и поддержания надлежащего санитарного состояния муниципальных мусоросборных площадок</t>
  </si>
  <si>
    <t xml:space="preserve">000 0503 0430001080 000 </t>
  </si>
  <si>
    <t xml:space="preserve">000 0503 0430001080 244 </t>
  </si>
  <si>
    <t xml:space="preserve">907 0503 0430001080 244 </t>
  </si>
  <si>
    <t>Мероприятия по привлечению лиц для производства покоса травы в летне-осенний период</t>
  </si>
  <si>
    <t xml:space="preserve">000 0503 0430001090 000 </t>
  </si>
  <si>
    <t xml:space="preserve">000 0503 0430001090 244 </t>
  </si>
  <si>
    <t xml:space="preserve">907 0503 0430001090 244 </t>
  </si>
  <si>
    <t>Мероприятия по уборке и вывозу несанкционированных свалок</t>
  </si>
  <si>
    <t xml:space="preserve">000 0503 0430001110 000 </t>
  </si>
  <si>
    <t xml:space="preserve">000 0503 0430001110 244 </t>
  </si>
  <si>
    <t xml:space="preserve">907 0503 0430001110 244 </t>
  </si>
  <si>
    <t>Мероприятия по закупке инвентаря и материальных запасов для проведения общественных субботников по уборке и благоустройству территорий</t>
  </si>
  <si>
    <t xml:space="preserve">000 0503 0430001120 000 </t>
  </si>
  <si>
    <t xml:space="preserve">000 0503 0430001120 244 </t>
  </si>
  <si>
    <t xml:space="preserve">907 0503 0430001120 244 </t>
  </si>
  <si>
    <t>Подпрограмма "Прочие мероприятия по благоустройству населенных пунктов на территории муниципального образования Кипенское сельское поселение"</t>
  </si>
  <si>
    <t xml:space="preserve">000 0503 0440000000 000 </t>
  </si>
  <si>
    <t>Мероприятия по профилактике клещевого вирусного энцефалита</t>
  </si>
  <si>
    <t xml:space="preserve">000 0503 0440001130 000 </t>
  </si>
  <si>
    <t xml:space="preserve">000 0503 0440001130 244 </t>
  </si>
  <si>
    <t xml:space="preserve">907 0503 0440001130 244 </t>
  </si>
  <si>
    <t>Мероприятия по сносу и утилизации деревьев, угрожающих жизни людей и системам жизнеобеспечения ЖКХ</t>
  </si>
  <si>
    <t xml:space="preserve">000 0503 0440001140 000 </t>
  </si>
  <si>
    <t xml:space="preserve">000 0503 0440001140 244 </t>
  </si>
  <si>
    <t xml:space="preserve">907 0503 0440001140 244 </t>
  </si>
  <si>
    <t>Мероприятия по установке и обустройству детских игровых площадок</t>
  </si>
  <si>
    <t xml:space="preserve">000 0503 0440001150 000 </t>
  </si>
  <si>
    <t xml:space="preserve">000 0503 0440001150 244 </t>
  </si>
  <si>
    <t xml:space="preserve">907 0503 0440001150 244 </t>
  </si>
  <si>
    <t>Мероприятия по обустройству,ремонту и содержанию внешних объектов инфраструктуры</t>
  </si>
  <si>
    <t xml:space="preserve">000 0503 0440001160 000 </t>
  </si>
  <si>
    <t xml:space="preserve">000 0503 0440001160 244 </t>
  </si>
  <si>
    <t xml:space="preserve">907 0503 0440001160 244 </t>
  </si>
  <si>
    <t>Мероприятия на реализацию мероприятий по борьбе с борщевиком Сосновского</t>
  </si>
  <si>
    <t xml:space="preserve">000 0503 04400S4310 000 </t>
  </si>
  <si>
    <t xml:space="preserve">000 0503 04400S4310 244 </t>
  </si>
  <si>
    <t xml:space="preserve">907 0503 04400S4310 244 </t>
  </si>
  <si>
    <t xml:space="preserve">000 0503 0800000000 000 </t>
  </si>
  <si>
    <t>Мероприятия,направленные на реализацию областного закона от 15 января 2018 года №3-оз "О содействии участию населения в осуществлении местного самоуправления в иных формах на территории административных центров муниципальных образований ЛО"</t>
  </si>
  <si>
    <t xml:space="preserve">000 0503 08000S4660 000 </t>
  </si>
  <si>
    <t xml:space="preserve">000 0503 08000S4660 244 </t>
  </si>
  <si>
    <t xml:space="preserve">907 0503 08000S4660 244 </t>
  </si>
  <si>
    <t xml:space="preserve">000 0503 08000S4770 000 </t>
  </si>
  <si>
    <t xml:space="preserve">000 0503 08000S4770 244 </t>
  </si>
  <si>
    <t xml:space="preserve">907 0503 08000S4770 244 </t>
  </si>
  <si>
    <t>Мероприятия, направленные на содействие участию населения в осуществлении местного самоуправления в иных формах на территории административного центра муниципального образования Кипенское сельское поселение</t>
  </si>
  <si>
    <t xml:space="preserve">000 0503 08001S4660 000 </t>
  </si>
  <si>
    <t xml:space="preserve">000 0503 08001S4660 244 </t>
  </si>
  <si>
    <t xml:space="preserve">907 0503 08001S4660 244 </t>
  </si>
  <si>
    <t xml:space="preserve">000 0503 08001S4770 000 </t>
  </si>
  <si>
    <t xml:space="preserve">000 0503 08001S4770 244 </t>
  </si>
  <si>
    <t xml:space="preserve">907 0503 08001S4770 244 </t>
  </si>
  <si>
    <t>КУЛЬТУРА, КИНЕМАТОГРАФИЯ</t>
  </si>
  <si>
    <t xml:space="preserve">000 0800 0000000000 000 </t>
  </si>
  <si>
    <t>Культура</t>
  </si>
  <si>
    <t xml:space="preserve">000 0801 0000000000 000 </t>
  </si>
  <si>
    <t>Муниципальная программа муниципального образования Кипенское сельское поселение муниципального образования Ломоносовский муниципальный район Ленинградской области "Развитие культуры в муниципальном образовании Кипенское сельское поселение на 2019 - 2021 годы"</t>
  </si>
  <si>
    <t xml:space="preserve">000 0801 0100000000 000 </t>
  </si>
  <si>
    <t>Подпрограмма "Создание условий для организации и проведения культурно-массовых мероприятий на территории муниципального образования Кипенское сельское поселение" (Дом Культуры)</t>
  </si>
  <si>
    <t xml:space="preserve">000 0801 0110000000 000 </t>
  </si>
  <si>
    <t>Расходы на обеспечение деятельности казенных учреждений (Дом Культуры)</t>
  </si>
  <si>
    <t xml:space="preserve">000 0801 0110000230 000 </t>
  </si>
  <si>
    <t>Фонд оплаты труда учреждений</t>
  </si>
  <si>
    <t xml:space="preserve">000 0801 0110000230 111 </t>
  </si>
  <si>
    <t xml:space="preserve">907 0801 0110000230 111 </t>
  </si>
  <si>
    <t>Взносы по обязательному социальному страхованию на выплаты по оплате труда работников и иные выплаты работникам учреждений</t>
  </si>
  <si>
    <t xml:space="preserve">000 0801 0110000230 119 </t>
  </si>
  <si>
    <t xml:space="preserve">907 0801 0110000230 119 </t>
  </si>
  <si>
    <t xml:space="preserve">000 0801 0110000230 244 </t>
  </si>
  <si>
    <t xml:space="preserve">907 0801 0110000230 244 </t>
  </si>
  <si>
    <t xml:space="preserve">000 0801 0110000230 853 </t>
  </si>
  <si>
    <t xml:space="preserve">907 0801 0110000230 853 </t>
  </si>
  <si>
    <t>Мероприятия на обеспечение стимулирующих выплат работникам муниципальных учреждений культуры Ленинградской области (дом культуры)</t>
  </si>
  <si>
    <t xml:space="preserve">000 0801 01100S0360 000 </t>
  </si>
  <si>
    <t xml:space="preserve">000 0801 01100S0360 111 </t>
  </si>
  <si>
    <t xml:space="preserve">907 0801 01100S0360 111 </t>
  </si>
  <si>
    <t xml:space="preserve">000 0801 01100S0360 119 </t>
  </si>
  <si>
    <t xml:space="preserve">907 0801 01100S0360 119 </t>
  </si>
  <si>
    <t>Подпрограмма "Создание условий для организации библиотечного обслуживания жителей муниципального образования Кипенское сельское поселение" (Библиотека)</t>
  </si>
  <si>
    <t xml:space="preserve">000 0801 0120000000 000 </t>
  </si>
  <si>
    <t>Расходы на обеспечение деятельности казенных учреждений (Библиотека)</t>
  </si>
  <si>
    <t xml:space="preserve">000 0801 0120000230 000 </t>
  </si>
  <si>
    <t xml:space="preserve">000 0801 0120000230 111 </t>
  </si>
  <si>
    <t xml:space="preserve">907 0801 0120000230 111 </t>
  </si>
  <si>
    <t xml:space="preserve">000 0801 0120000230 119 </t>
  </si>
  <si>
    <t xml:space="preserve">907 0801 0120000230 119 </t>
  </si>
  <si>
    <t xml:space="preserve">000 0801 0120000230 244 </t>
  </si>
  <si>
    <t xml:space="preserve">907 0801 0120000230 244 </t>
  </si>
  <si>
    <t xml:space="preserve">000 0801 0120000230 853 </t>
  </si>
  <si>
    <t xml:space="preserve">907 0801 0120000230 853 </t>
  </si>
  <si>
    <t>Мероприятия на обеспечение стимулирующих выплат работникам муниципальных учреждений культуры Ленинградской области библиотека)</t>
  </si>
  <si>
    <t xml:space="preserve">000 0801 01200S0360 000 </t>
  </si>
  <si>
    <t xml:space="preserve">000 0801 01200S0360 111 </t>
  </si>
  <si>
    <t xml:space="preserve">907 0801 01200S0360 111 </t>
  </si>
  <si>
    <t xml:space="preserve">000 0801 01200S0360 119 </t>
  </si>
  <si>
    <t xml:space="preserve">907 0801 01200S0360 119 </t>
  </si>
  <si>
    <t>СОЦИАЛЬНАЯ ПОЛИТИКА</t>
  </si>
  <si>
    <t xml:space="preserve">000 1000 0000000000 000 </t>
  </si>
  <si>
    <t>Пенсионное обеспечение</t>
  </si>
  <si>
    <t xml:space="preserve">000 1001 0000000000 000 </t>
  </si>
  <si>
    <t>Муниципальная программа муниципального образования Кипенское сельское поселение муниципального образования Ломоносовский муниципальный район Ленинградской области "Социальная поддержка населения в муниципальном образовании Кипенское сельское поселение на 2019-2021 годы"</t>
  </si>
  <si>
    <t xml:space="preserve">000 1001 0600000000 000 </t>
  </si>
  <si>
    <t>Доплаты к пенсиям за муниципальный стаж</t>
  </si>
  <si>
    <t xml:space="preserve">000 1001 0600001170 000 </t>
  </si>
  <si>
    <t>Иные пенсии, социальные доплаты к пенсиям</t>
  </si>
  <si>
    <t xml:space="preserve">000 1001 0600001170 312 </t>
  </si>
  <si>
    <t xml:space="preserve">907 1001 0600001170 312 </t>
  </si>
  <si>
    <t>Социальное обеспечение населения</t>
  </si>
  <si>
    <t xml:space="preserve">000 1003 0000000000 000 </t>
  </si>
  <si>
    <t xml:space="preserve">000 1003 0600000000 000 </t>
  </si>
  <si>
    <t>Поддержка отдельных категорий граждан Кипенского сельского поселения</t>
  </si>
  <si>
    <t xml:space="preserve">000 1003 0600001180 000 </t>
  </si>
  <si>
    <t>Пособия, компенсации, меры социальной поддержки по публичным нормативным обязательствам</t>
  </si>
  <si>
    <t xml:space="preserve">000 1003 0600001180 313 </t>
  </si>
  <si>
    <t xml:space="preserve">907 1003 0600001180 313 </t>
  </si>
  <si>
    <t>Охрана семьи и детства</t>
  </si>
  <si>
    <t xml:space="preserve">000 1004 0000000000 000 </t>
  </si>
  <si>
    <t xml:space="preserve">000 1004 0600000000 000 </t>
  </si>
  <si>
    <t>Реализация мероприятий по обеспечению жильём молодых семей</t>
  </si>
  <si>
    <t xml:space="preserve">000 1004 06000L4970 000 </t>
  </si>
  <si>
    <t>Субсидии гражданам на приобретение жилья</t>
  </si>
  <si>
    <t xml:space="preserve">000 1004 06000L4970 322 </t>
  </si>
  <si>
    <t xml:space="preserve">907 1004 06000L4970 322 </t>
  </si>
  <si>
    <t>ФИЗИЧЕСКАЯ КУЛЬТУРА И СПОРТ</t>
  </si>
  <si>
    <t xml:space="preserve">000 1100 0000000000 000 </t>
  </si>
  <si>
    <t>Другие вопросы в области физической культуры и спорта</t>
  </si>
  <si>
    <t xml:space="preserve">000 1105 0000000000 000 </t>
  </si>
  <si>
    <t>Муниципальная программа муниципального образования Кипенское сельское поселение муниципального образования Ломоносовский муниципальный район Ленинградской области "Развитие физкультуры и спорта на территории муниципального образования Кипенское сельское поселение на 2019-2021 годы"</t>
  </si>
  <si>
    <t xml:space="preserve">000 1105 0200000000 000 </t>
  </si>
  <si>
    <t>Мероприятия по проведению спортивных мероприятий</t>
  </si>
  <si>
    <t xml:space="preserve">000 1105 0200001010 000 </t>
  </si>
  <si>
    <t xml:space="preserve">000 1105 0200001010 244 </t>
  </si>
  <si>
    <t xml:space="preserve">907 1105 0200001010 244 </t>
  </si>
  <si>
    <t>Содержание спортивных инструкторов</t>
  </si>
  <si>
    <t xml:space="preserve">000 1105 0200001020 000 </t>
  </si>
  <si>
    <t xml:space="preserve">000 1105 0200001020 244 </t>
  </si>
  <si>
    <t xml:space="preserve">907 1105 0200001020 244 </t>
  </si>
  <si>
    <t>Результат исполнения бюджета (дефицит / профицит)</t>
  </si>
  <si>
    <t>450</t>
  </si>
  <si>
    <t xml:space="preserve">x                    </t>
  </si>
  <si>
    <t xml:space="preserve">             Форма 0503117  с.3</t>
  </si>
  <si>
    <t xml:space="preserve">                    3. Источники финансирования дефицита бюджета</t>
  </si>
  <si>
    <t>Код источника финансирования дефицита бюджета по бюджетной классификации</t>
  </si>
  <si>
    <t>Источники финансирования дефицита бюджета - всего</t>
  </si>
  <si>
    <t>500</t>
  </si>
  <si>
    <t>источники внутреннего финансирования бюджета</t>
  </si>
  <si>
    <t>520</t>
  </si>
  <si>
    <t>из них:</t>
  </si>
  <si>
    <t>источники внешнего финансирования бюджета</t>
  </si>
  <si>
    <t>620</t>
  </si>
  <si>
    <t>Изменение остатков средств</t>
  </si>
  <si>
    <t>700</t>
  </si>
  <si>
    <t>*** 01000000000000000</t>
  </si>
  <si>
    <t>Изменение остатков средств на счетах по учету средств бюджета</t>
  </si>
  <si>
    <t>*** 01050000000000000</t>
  </si>
  <si>
    <t>увеличение остатков средств, всего</t>
  </si>
  <si>
    <t>710</t>
  </si>
  <si>
    <t>907 01050000000000500</t>
  </si>
  <si>
    <t>Увеличение прочих остатков денежных средств бюджетов сельских поселений</t>
  </si>
  <si>
    <t>907 01050201100000510</t>
  </si>
  <si>
    <t>уменьшение остатков средств, всего</t>
  </si>
  <si>
    <t>720</t>
  </si>
  <si>
    <t>907 01050000000000600</t>
  </si>
  <si>
    <t>Уменьшение прочих остатков денежных средств бюджетов сельских поселений</t>
  </si>
  <si>
    <t>907 01050201100000610</t>
  </si>
  <si>
    <t>"________"    _______________  200___  г.</t>
  </si>
  <si>
    <t>Доходы/EXPORT_SRC_KIND</t>
  </si>
  <si>
    <t>СБС</t>
  </si>
  <si>
    <t>Доходы/FORM_CODE</t>
  </si>
  <si>
    <t>117</t>
  </si>
  <si>
    <t>Доходы/REG_DATE</t>
  </si>
  <si>
    <t>Доходы/RANGE_NAMES</t>
  </si>
  <si>
    <t>1</t>
  </si>
  <si>
    <t>Доходы/EXPORT_VB_CODE</t>
  </si>
  <si>
    <t>3</t>
  </si>
  <si>
    <t>Доходы/EXPORT_PARAM_SRC_KIND</t>
  </si>
  <si>
    <t>Доходы/FinTexExportButtonView</t>
  </si>
  <si>
    <t/>
  </si>
  <si>
    <t>Доходы/PARAMS</t>
  </si>
  <si>
    <t>Доходы/FILE_NAME</t>
  </si>
  <si>
    <t>C:\117M01.txt</t>
  </si>
  <si>
    <t>Доходы/EXPORT_SRC_CODE</t>
  </si>
  <si>
    <t>011061</t>
  </si>
  <si>
    <t>Доходы/PERIOD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</si>
</sst>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2" formatCode="dd/mm/yyyy\ &quot;г.&quot;"/>
    <numFmt numFmtId="173" formatCode="?"/>
  </numFmts>
  <fonts count="5" x14ac:knownFonts="1">
    <font>
      <sz val="10"/>
      <name val="Arial"/>
    </font>
    <font>
      <b/>
      <sz val="11"/>
      <name val="Arial Cyr"/>
    </font>
    <font>
      <sz val="8"/>
      <name val="Arial Cyr"/>
    </font>
    <font>
      <sz val="10"/>
      <name val="Arial Cyr"/>
    </font>
    <font>
      <b/>
      <sz val="8"/>
      <name val="Arial Cyr"/>
    </font>
  </fonts>
  <fills count="2">
    <fill>
      <patternFill patternType="none"/>
    </fill>
    <fill>
      <patternFill patternType="gray125"/>
    </fill>
  </fills>
  <borders count="46">
    <border>
      <left/>
      <right/>
      <top/>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hair">
        <color indexed="64"/>
      </top>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hair">
        <color indexed="64"/>
      </bottom>
      <diagonal/>
    </border>
    <border>
      <left style="thin">
        <color indexed="64"/>
      </left>
      <right/>
      <top/>
      <bottom style="thin">
        <color indexed="64"/>
      </bottom>
      <diagonal/>
    </border>
    <border>
      <left/>
      <right/>
      <top style="thin">
        <color indexed="64"/>
      </top>
      <bottom/>
      <diagonal/>
    </border>
    <border>
      <left/>
      <right/>
      <top style="medium">
        <color indexed="64"/>
      </top>
      <bottom/>
      <diagonal/>
    </border>
    <border>
      <left style="thin">
        <color indexed="64"/>
      </left>
      <right/>
      <top style="medium">
        <color indexed="64"/>
      </top>
      <bottom/>
      <diagonal/>
    </border>
    <border>
      <left style="thin">
        <color indexed="64"/>
      </left>
      <right/>
      <top/>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s>
  <cellStyleXfs count="1">
    <xf numFmtId="0" fontId="0" fillId="0" borderId="0"/>
  </cellStyleXfs>
  <cellXfs count="122">
    <xf numFmtId="0" fontId="0" fillId="0" borderId="0" xfId="0"/>
    <xf numFmtId="0" fontId="1" fillId="0" borderId="0" xfId="0" applyFont="1" applyBorder="1" applyAlignment="1" applyProtection="1">
      <alignment horizontal="center"/>
    </xf>
    <xf numFmtId="0" fontId="2" fillId="0" borderId="0" xfId="0" applyFont="1" applyBorder="1" applyAlignment="1" applyProtection="1"/>
    <xf numFmtId="0" fontId="2" fillId="0" borderId="0" xfId="0" applyFont="1" applyBorder="1" applyAlignment="1" applyProtection="1">
      <alignment horizontal="right"/>
    </xf>
    <xf numFmtId="0" fontId="2" fillId="0" borderId="1" xfId="0" applyFont="1" applyBorder="1" applyAlignment="1" applyProtection="1">
      <alignment horizontal="center"/>
    </xf>
    <xf numFmtId="0" fontId="3" fillId="0" borderId="0" xfId="0" applyFont="1" applyBorder="1" applyAlignment="1" applyProtection="1">
      <alignment horizontal="left"/>
    </xf>
    <xf numFmtId="49" fontId="2" fillId="0" borderId="0" xfId="0" applyNumberFormat="1" applyFont="1" applyBorder="1" applyAlignment="1" applyProtection="1">
      <alignment horizontal="right"/>
    </xf>
    <xf numFmtId="49" fontId="2" fillId="0" borderId="2" xfId="0" applyNumberFormat="1" applyFont="1" applyBorder="1" applyAlignment="1" applyProtection="1">
      <alignment horizontal="centerContinuous"/>
    </xf>
    <xf numFmtId="0" fontId="2" fillId="0" borderId="0" xfId="0" applyFont="1" applyBorder="1" applyAlignment="1" applyProtection="1">
      <alignment horizontal="center"/>
    </xf>
    <xf numFmtId="172" fontId="2" fillId="0" borderId="3" xfId="0" applyNumberFormat="1" applyFont="1" applyBorder="1" applyAlignment="1" applyProtection="1">
      <alignment horizontal="center"/>
    </xf>
    <xf numFmtId="49" fontId="3" fillId="0" borderId="0" xfId="0" applyNumberFormat="1" applyFont="1" applyBorder="1" applyAlignment="1" applyProtection="1"/>
    <xf numFmtId="49" fontId="2" fillId="0" borderId="4" xfId="0" applyNumberFormat="1" applyFont="1" applyBorder="1" applyAlignment="1" applyProtection="1">
      <alignment horizontal="center"/>
    </xf>
    <xf numFmtId="0" fontId="2" fillId="0" borderId="0" xfId="0" applyFont="1" applyBorder="1" applyAlignment="1" applyProtection="1">
      <alignment horizontal="left"/>
    </xf>
    <xf numFmtId="49" fontId="2" fillId="0" borderId="3" xfId="0" applyNumberFormat="1" applyFont="1" applyBorder="1" applyAlignment="1" applyProtection="1">
      <alignment horizontal="center"/>
    </xf>
    <xf numFmtId="49" fontId="2" fillId="0" borderId="0" xfId="0" applyNumberFormat="1" applyFont="1" applyBorder="1" applyAlignment="1" applyProtection="1"/>
    <xf numFmtId="49" fontId="2" fillId="0" borderId="4" xfId="0" applyNumberFormat="1" applyFont="1" applyBorder="1" applyAlignment="1" applyProtection="1">
      <alignment horizontal="centerContinuous"/>
    </xf>
    <xf numFmtId="49" fontId="2" fillId="0" borderId="0" xfId="0" applyNumberFormat="1" applyFont="1" applyBorder="1" applyAlignment="1" applyProtection="1">
      <alignment horizontal="left"/>
    </xf>
    <xf numFmtId="49" fontId="2" fillId="0" borderId="7" xfId="0" applyNumberFormat="1" applyFont="1" applyBorder="1" applyAlignment="1" applyProtection="1">
      <alignment horizontal="centerContinuous"/>
    </xf>
    <xf numFmtId="0" fontId="1" fillId="0" borderId="0" xfId="0" applyFont="1" applyBorder="1" applyAlignment="1" applyProtection="1"/>
    <xf numFmtId="0" fontId="2" fillId="0" borderId="17" xfId="0" applyFont="1" applyBorder="1" applyAlignment="1" applyProtection="1">
      <alignment horizontal="center" vertical="center"/>
    </xf>
    <xf numFmtId="0" fontId="2" fillId="0" borderId="1" xfId="0" applyFont="1" applyBorder="1" applyAlignment="1" applyProtection="1">
      <alignment horizontal="center" vertical="center"/>
    </xf>
    <xf numFmtId="0" fontId="2" fillId="0" borderId="18" xfId="0" applyFont="1" applyBorder="1" applyAlignment="1" applyProtection="1">
      <alignment horizontal="center" vertical="center"/>
    </xf>
    <xf numFmtId="49" fontId="2" fillId="0" borderId="1" xfId="0" applyNumberFormat="1" applyFont="1" applyBorder="1" applyAlignment="1" applyProtection="1">
      <alignment horizontal="center" vertical="center"/>
    </xf>
    <xf numFmtId="49" fontId="2" fillId="0" borderId="19" xfId="0" applyNumberFormat="1" applyFont="1" applyBorder="1" applyAlignment="1" applyProtection="1">
      <alignment horizontal="center" vertical="center"/>
    </xf>
    <xf numFmtId="49" fontId="2" fillId="0" borderId="20" xfId="0" applyNumberFormat="1" applyFont="1" applyBorder="1" applyAlignment="1" applyProtection="1">
      <alignment horizontal="center" vertical="center"/>
    </xf>
    <xf numFmtId="49" fontId="2" fillId="0" borderId="21" xfId="0" applyNumberFormat="1" applyFont="1" applyBorder="1" applyAlignment="1" applyProtection="1">
      <alignment horizontal="left" wrapText="1"/>
    </xf>
    <xf numFmtId="49" fontId="2" fillId="0" borderId="22" xfId="0" applyNumberFormat="1" applyFont="1" applyBorder="1" applyAlignment="1" applyProtection="1">
      <alignment horizontal="center" wrapText="1"/>
    </xf>
    <xf numFmtId="49" fontId="2" fillId="0" borderId="23" xfId="0" applyNumberFormat="1" applyFont="1" applyBorder="1" applyAlignment="1" applyProtection="1">
      <alignment horizontal="center"/>
    </xf>
    <xf numFmtId="4" fontId="2" fillId="0" borderId="24" xfId="0" applyNumberFormat="1" applyFont="1" applyBorder="1" applyAlignment="1" applyProtection="1">
      <alignment horizontal="right"/>
    </xf>
    <xf numFmtId="4" fontId="2" fillId="0" borderId="25" xfId="0" applyNumberFormat="1" applyFont="1" applyBorder="1" applyAlignment="1" applyProtection="1">
      <alignment horizontal="right"/>
    </xf>
    <xf numFmtId="49" fontId="2" fillId="0" borderId="26" xfId="0" applyNumberFormat="1" applyFont="1" applyBorder="1" applyAlignment="1" applyProtection="1">
      <alignment horizontal="left" wrapText="1"/>
    </xf>
    <xf numFmtId="49" fontId="2" fillId="0" borderId="27" xfId="0" applyNumberFormat="1" applyFont="1" applyBorder="1" applyAlignment="1" applyProtection="1">
      <alignment horizontal="center" wrapText="1"/>
    </xf>
    <xf numFmtId="49" fontId="2" fillId="0" borderId="28" xfId="0" applyNumberFormat="1" applyFont="1" applyBorder="1" applyAlignment="1" applyProtection="1">
      <alignment horizontal="center"/>
    </xf>
    <xf numFmtId="4" fontId="2" fillId="0" borderId="29" xfId="0" applyNumberFormat="1" applyFont="1" applyBorder="1" applyAlignment="1" applyProtection="1">
      <alignment horizontal="right"/>
    </xf>
    <xf numFmtId="4" fontId="2" fillId="0" borderId="30" xfId="0" applyNumberFormat="1" applyFont="1" applyBorder="1" applyAlignment="1" applyProtection="1">
      <alignment horizontal="right"/>
    </xf>
    <xf numFmtId="49" fontId="2" fillId="0" borderId="31" xfId="0" applyNumberFormat="1" applyFont="1" applyBorder="1" applyAlignment="1" applyProtection="1">
      <alignment horizontal="left" wrapText="1"/>
    </xf>
    <xf numFmtId="49" fontId="2" fillId="0" borderId="14" xfId="0" applyNumberFormat="1" applyFont="1" applyBorder="1" applyAlignment="1" applyProtection="1">
      <alignment horizontal="center" wrapText="1"/>
    </xf>
    <xf numFmtId="49" fontId="2" fillId="0" borderId="32" xfId="0" applyNumberFormat="1" applyFont="1" applyBorder="1" applyAlignment="1" applyProtection="1">
      <alignment horizontal="center"/>
    </xf>
    <xf numFmtId="4" fontId="2" fillId="0" borderId="15" xfId="0" applyNumberFormat="1" applyFont="1" applyBorder="1" applyAlignment="1" applyProtection="1">
      <alignment horizontal="right"/>
    </xf>
    <xf numFmtId="4" fontId="2" fillId="0" borderId="16" xfId="0" applyNumberFormat="1" applyFont="1" applyBorder="1" applyAlignment="1" applyProtection="1">
      <alignment horizontal="right"/>
    </xf>
    <xf numFmtId="173" fontId="2" fillId="0" borderId="31" xfId="0" applyNumberFormat="1" applyFont="1" applyBorder="1" applyAlignment="1" applyProtection="1">
      <alignment horizontal="left" wrapText="1"/>
    </xf>
    <xf numFmtId="0" fontId="2" fillId="0" borderId="33" xfId="0" applyFont="1" applyBorder="1" applyAlignment="1" applyProtection="1">
      <alignment horizontal="left"/>
    </xf>
    <xf numFmtId="0" fontId="2" fillId="0" borderId="34" xfId="0" applyFont="1" applyBorder="1" applyAlignment="1" applyProtection="1">
      <alignment horizontal="center"/>
    </xf>
    <xf numFmtId="49" fontId="2" fillId="0" borderId="34" xfId="0" applyNumberFormat="1" applyFont="1" applyBorder="1" applyAlignment="1" applyProtection="1">
      <alignment horizontal="center" vertical="center"/>
    </xf>
    <xf numFmtId="0" fontId="3" fillId="0" borderId="0" xfId="0" applyFont="1" applyBorder="1" applyAlignment="1" applyProtection="1"/>
    <xf numFmtId="0" fontId="2" fillId="0" borderId="36" xfId="0" applyFont="1" applyBorder="1" applyAlignment="1" applyProtection="1">
      <alignment vertical="center" wrapText="1"/>
    </xf>
    <xf numFmtId="49" fontId="2" fillId="0" borderId="36" xfId="0" applyNumberFormat="1" applyFont="1" applyBorder="1" applyAlignment="1" applyProtection="1">
      <alignment horizontal="center" vertical="center" wrapText="1"/>
    </xf>
    <xf numFmtId="49" fontId="2" fillId="0" borderId="13" xfId="0" applyNumberFormat="1" applyFont="1" applyBorder="1" applyAlignment="1" applyProtection="1">
      <alignment vertical="center"/>
    </xf>
    <xf numFmtId="0" fontId="2" fillId="0" borderId="32" xfId="0" applyFont="1" applyBorder="1" applyAlignment="1" applyProtection="1">
      <alignment vertical="center" wrapText="1"/>
    </xf>
    <xf numFmtId="49" fontId="2" fillId="0" borderId="32" xfId="0" applyNumberFormat="1" applyFont="1" applyBorder="1" applyAlignment="1" applyProtection="1">
      <alignment horizontal="center" vertical="center" wrapText="1"/>
    </xf>
    <xf numFmtId="49" fontId="2" fillId="0" borderId="16" xfId="0" applyNumberFormat="1" applyFont="1" applyBorder="1" applyAlignment="1" applyProtection="1">
      <alignment vertical="center"/>
    </xf>
    <xf numFmtId="49" fontId="2" fillId="0" borderId="18" xfId="0" applyNumberFormat="1" applyFont="1" applyBorder="1" applyAlignment="1" applyProtection="1">
      <alignment horizontal="center" vertical="center"/>
    </xf>
    <xf numFmtId="49" fontId="4" fillId="0" borderId="31" xfId="0" applyNumberFormat="1" applyFont="1" applyBorder="1" applyAlignment="1" applyProtection="1">
      <alignment horizontal="left" wrapText="1"/>
    </xf>
    <xf numFmtId="49" fontId="4" fillId="0" borderId="37" xfId="0" applyNumberFormat="1" applyFont="1" applyBorder="1" applyAlignment="1" applyProtection="1">
      <alignment horizontal="center" wrapText="1"/>
    </xf>
    <xf numFmtId="49" fontId="4" fillId="0" borderId="32" xfId="0" applyNumberFormat="1" applyFont="1" applyBorder="1" applyAlignment="1" applyProtection="1">
      <alignment horizontal="center"/>
    </xf>
    <xf numFmtId="4" fontId="4" fillId="0" borderId="15" xfId="0" applyNumberFormat="1" applyFont="1" applyBorder="1" applyAlignment="1" applyProtection="1">
      <alignment horizontal="right"/>
    </xf>
    <xf numFmtId="4" fontId="4" fillId="0" borderId="32" xfId="0" applyNumberFormat="1" applyFont="1" applyBorder="1" applyAlignment="1" applyProtection="1">
      <alignment horizontal="right"/>
    </xf>
    <xf numFmtId="4" fontId="4" fillId="0" borderId="16" xfId="0" applyNumberFormat="1" applyFont="1" applyBorder="1" applyAlignment="1" applyProtection="1">
      <alignment horizontal="right"/>
    </xf>
    <xf numFmtId="0" fontId="2" fillId="0" borderId="26" xfId="0" applyFont="1" applyBorder="1" applyAlignment="1" applyProtection="1"/>
    <xf numFmtId="0" fontId="3" fillId="0" borderId="27" xfId="0" applyFont="1" applyBorder="1" applyAlignment="1" applyProtection="1"/>
    <xf numFmtId="0" fontId="3" fillId="0" borderId="28" xfId="0" applyFont="1" applyBorder="1" applyAlignment="1" applyProtection="1">
      <alignment horizontal="center"/>
    </xf>
    <xf numFmtId="0" fontId="3" fillId="0" borderId="29" xfId="0" applyFont="1" applyBorder="1" applyAlignment="1" applyProtection="1">
      <alignment horizontal="right"/>
    </xf>
    <xf numFmtId="0" fontId="3" fillId="0" borderId="29" xfId="0" applyFont="1" applyBorder="1" applyAlignment="1" applyProtection="1"/>
    <xf numFmtId="0" fontId="3" fillId="0" borderId="30" xfId="0" applyFont="1" applyBorder="1" applyAlignment="1" applyProtection="1"/>
    <xf numFmtId="49" fontId="2" fillId="0" borderId="25" xfId="0" applyNumberFormat="1" applyFont="1" applyBorder="1" applyAlignment="1" applyProtection="1">
      <alignment horizontal="center" wrapText="1"/>
    </xf>
    <xf numFmtId="4" fontId="2" fillId="0" borderId="23" xfId="0" applyNumberFormat="1" applyFont="1" applyBorder="1" applyAlignment="1" applyProtection="1">
      <alignment horizontal="right"/>
    </xf>
    <xf numFmtId="4" fontId="2" fillId="0" borderId="38" xfId="0" applyNumberFormat="1" applyFont="1" applyBorder="1" applyAlignment="1" applyProtection="1">
      <alignment horizontal="right"/>
    </xf>
    <xf numFmtId="173" fontId="2" fillId="0" borderId="21" xfId="0" applyNumberFormat="1" applyFont="1" applyBorder="1" applyAlignment="1" applyProtection="1">
      <alignment horizontal="left" wrapText="1"/>
    </xf>
    <xf numFmtId="0" fontId="3" fillId="0" borderId="6" xfId="0" applyFont="1" applyBorder="1" applyAlignment="1" applyProtection="1"/>
    <xf numFmtId="0" fontId="3" fillId="0" borderId="39" xfId="0" applyFont="1" applyBorder="1" applyAlignment="1" applyProtection="1"/>
    <xf numFmtId="0" fontId="3" fillId="0" borderId="39" xfId="0" applyFont="1" applyBorder="1" applyAlignment="1" applyProtection="1">
      <alignment horizontal="center"/>
    </xf>
    <xf numFmtId="0" fontId="3" fillId="0" borderId="39" xfId="0" applyFont="1" applyBorder="1" applyAlignment="1" applyProtection="1">
      <alignment horizontal="right"/>
    </xf>
    <xf numFmtId="49" fontId="2" fillId="0" borderId="38" xfId="0" applyNumberFormat="1" applyFont="1" applyBorder="1" applyAlignment="1" applyProtection="1">
      <alignment horizontal="left" wrapText="1"/>
    </xf>
    <xf numFmtId="49" fontId="2" fillId="0" borderId="40" xfId="0" applyNumberFormat="1" applyFont="1" applyBorder="1" applyAlignment="1" applyProtection="1">
      <alignment horizontal="center" wrapText="1"/>
    </xf>
    <xf numFmtId="49" fontId="2" fillId="0" borderId="41" xfId="0" applyNumberFormat="1" applyFont="1" applyBorder="1" applyAlignment="1" applyProtection="1">
      <alignment horizontal="center"/>
    </xf>
    <xf numFmtId="4" fontId="2" fillId="0" borderId="42" xfId="0" applyNumberFormat="1" applyFont="1" applyBorder="1" applyAlignment="1" applyProtection="1">
      <alignment horizontal="right"/>
    </xf>
    <xf numFmtId="4" fontId="2" fillId="0" borderId="43" xfId="0" applyNumberFormat="1" applyFont="1" applyBorder="1" applyAlignment="1" applyProtection="1">
      <alignment horizontal="right"/>
    </xf>
    <xf numFmtId="49" fontId="3" fillId="0" borderId="0" xfId="0" applyNumberFormat="1" applyFont="1" applyBorder="1" applyAlignment="1" applyProtection="1">
      <alignment horizontal="center"/>
    </xf>
    <xf numFmtId="49" fontId="4" fillId="0" borderId="44" xfId="0" applyNumberFormat="1" applyFont="1" applyBorder="1" applyAlignment="1" applyProtection="1">
      <alignment horizontal="left" wrapText="1"/>
    </xf>
    <xf numFmtId="49" fontId="4" fillId="0" borderId="22" xfId="0" applyNumberFormat="1" applyFont="1" applyBorder="1" applyAlignment="1" applyProtection="1">
      <alignment horizontal="center" wrapText="1"/>
    </xf>
    <xf numFmtId="49" fontId="4" fillId="0" borderId="24" xfId="0" applyNumberFormat="1" applyFont="1" applyBorder="1" applyAlignment="1" applyProtection="1">
      <alignment horizontal="center" wrapText="1"/>
    </xf>
    <xf numFmtId="4" fontId="4" fillId="0" borderId="24" xfId="0" applyNumberFormat="1" applyFont="1" applyBorder="1" applyAlignment="1" applyProtection="1">
      <alignment horizontal="right"/>
    </xf>
    <xf numFmtId="4" fontId="4" fillId="0" borderId="38" xfId="0" applyNumberFormat="1" applyFont="1" applyBorder="1" applyAlignment="1" applyProtection="1">
      <alignment horizontal="right"/>
    </xf>
    <xf numFmtId="0" fontId="2" fillId="0" borderId="45" xfId="0" applyFont="1" applyBorder="1" applyAlignment="1" applyProtection="1">
      <alignment horizontal="left"/>
    </xf>
    <xf numFmtId="0" fontId="2" fillId="0" borderId="27" xfId="0" applyFont="1" applyBorder="1" applyAlignment="1" applyProtection="1">
      <alignment horizontal="center"/>
    </xf>
    <xf numFmtId="0" fontId="2" fillId="0" borderId="29" xfId="0" applyFont="1" applyBorder="1" applyAlignment="1" applyProtection="1">
      <alignment horizontal="center"/>
    </xf>
    <xf numFmtId="49" fontId="2" fillId="0" borderId="29" xfId="0" applyNumberFormat="1" applyFont="1" applyBorder="1" applyAlignment="1" applyProtection="1">
      <alignment horizontal="center"/>
    </xf>
    <xf numFmtId="49" fontId="2" fillId="0" borderId="30" xfId="0" applyNumberFormat="1" applyFont="1" applyBorder="1" applyAlignment="1" applyProtection="1">
      <alignment horizontal="center"/>
    </xf>
    <xf numFmtId="49" fontId="4" fillId="0" borderId="14" xfId="0" applyNumberFormat="1" applyFont="1" applyBorder="1" applyAlignment="1" applyProtection="1">
      <alignment horizontal="center" wrapText="1"/>
    </xf>
    <xf numFmtId="49" fontId="4" fillId="0" borderId="15" xfId="0" applyNumberFormat="1" applyFont="1" applyBorder="1" applyAlignment="1" applyProtection="1">
      <alignment horizontal="center" wrapText="1"/>
    </xf>
    <xf numFmtId="49" fontId="2" fillId="0" borderId="24" xfId="0" applyNumberFormat="1" applyFont="1" applyBorder="1" applyAlignment="1" applyProtection="1">
      <alignment horizontal="center" wrapText="1"/>
    </xf>
    <xf numFmtId="0" fontId="3" fillId="0" borderId="33" xfId="0" applyFont="1" applyBorder="1" applyAlignment="1" applyProtection="1">
      <alignment horizontal="left"/>
    </xf>
    <xf numFmtId="0" fontId="3" fillId="0" borderId="34" xfId="0" applyFont="1" applyBorder="1" applyAlignment="1" applyProtection="1">
      <alignment horizontal="center"/>
    </xf>
    <xf numFmtId="0" fontId="3" fillId="0" borderId="34" xfId="0" applyFont="1" applyBorder="1" applyAlignment="1" applyProtection="1">
      <alignment horizontal="left"/>
    </xf>
    <xf numFmtId="49" fontId="3" fillId="0" borderId="34" xfId="0" applyNumberFormat="1" applyFont="1" applyBorder="1" applyAlignment="1" applyProtection="1"/>
    <xf numFmtId="0" fontId="3" fillId="0" borderId="34" xfId="0" applyFont="1" applyBorder="1" applyAlignment="1" applyProtection="1"/>
    <xf numFmtId="0" fontId="1" fillId="0" borderId="0" xfId="0" applyFont="1" applyBorder="1" applyAlignment="1" applyProtection="1">
      <alignment horizontal="center"/>
    </xf>
    <xf numFmtId="0" fontId="2" fillId="0" borderId="0" xfId="0" applyFont="1" applyBorder="1" applyAlignment="1" applyProtection="1">
      <alignment horizontal="center"/>
    </xf>
    <xf numFmtId="49" fontId="2" fillId="0" borderId="5" xfId="0" applyNumberFormat="1" applyFont="1" applyBorder="1" applyAlignment="1" applyProtection="1">
      <alignment horizontal="left" wrapText="1"/>
    </xf>
    <xf numFmtId="49" fontId="3" fillId="0" borderId="5" xfId="0" applyNumberFormat="1" applyFont="1" applyBorder="1" applyAlignment="1" applyProtection="1">
      <alignment wrapText="1"/>
    </xf>
    <xf numFmtId="49" fontId="2" fillId="0" borderId="6" xfId="0" applyNumberFormat="1" applyFont="1" applyBorder="1" applyAlignment="1" applyProtection="1">
      <alignment horizontal="left" wrapText="1"/>
    </xf>
    <xf numFmtId="0" fontId="2" fillId="0" borderId="9" xfId="0" applyFont="1" applyBorder="1" applyAlignment="1" applyProtection="1">
      <alignment horizontal="center" vertical="center" wrapText="1"/>
    </xf>
    <xf numFmtId="0" fontId="2" fillId="0" borderId="12" xfId="0" applyFont="1" applyBorder="1" applyAlignment="1" applyProtection="1">
      <alignment horizontal="center" vertical="center" wrapText="1"/>
    </xf>
    <xf numFmtId="0" fontId="2" fillId="0" borderId="15" xfId="0" applyFont="1" applyBorder="1" applyAlignment="1" applyProtection="1">
      <alignment horizontal="center" vertical="center" wrapText="1"/>
    </xf>
    <xf numFmtId="49" fontId="2" fillId="0" borderId="9" xfId="0" applyNumberFormat="1" applyFont="1" applyBorder="1" applyAlignment="1" applyProtection="1">
      <alignment horizontal="center" vertical="center" wrapText="1"/>
    </xf>
    <xf numFmtId="49" fontId="2" fillId="0" borderId="12" xfId="0" applyNumberFormat="1" applyFont="1" applyBorder="1" applyAlignment="1" applyProtection="1">
      <alignment horizontal="center" vertical="center" wrapText="1"/>
    </xf>
    <xf numFmtId="49" fontId="2" fillId="0" borderId="15" xfId="0" applyNumberFormat="1" applyFont="1" applyBorder="1" applyAlignment="1" applyProtection="1">
      <alignment horizontal="center" vertical="center" wrapText="1"/>
    </xf>
    <xf numFmtId="0" fontId="2" fillId="0" borderId="8" xfId="0" applyFont="1" applyBorder="1" applyAlignment="1" applyProtection="1">
      <alignment horizontal="center" vertical="center" wrapText="1"/>
    </xf>
    <xf numFmtId="0" fontId="2" fillId="0" borderId="11" xfId="0" applyFont="1" applyBorder="1" applyAlignment="1" applyProtection="1">
      <alignment horizontal="center" vertical="center" wrapText="1"/>
    </xf>
    <xf numFmtId="0" fontId="2" fillId="0" borderId="14" xfId="0" applyFont="1" applyBorder="1" applyAlignment="1" applyProtection="1">
      <alignment horizontal="center" vertical="center" wrapText="1"/>
    </xf>
    <xf numFmtId="49" fontId="2" fillId="0" borderId="10" xfId="0" applyNumberFormat="1" applyFont="1" applyBorder="1" applyAlignment="1" applyProtection="1">
      <alignment horizontal="center" vertical="center" wrapText="1"/>
    </xf>
    <xf numFmtId="49" fontId="2" fillId="0" borderId="13" xfId="0" applyNumberFormat="1" applyFont="1" applyBorder="1" applyAlignment="1" applyProtection="1">
      <alignment horizontal="center" vertical="center" wrapText="1"/>
    </xf>
    <xf numFmtId="49" fontId="2" fillId="0" borderId="16" xfId="0" applyNumberFormat="1" applyFont="1" applyBorder="1" applyAlignment="1" applyProtection="1">
      <alignment horizontal="center" vertical="center" wrapText="1"/>
    </xf>
    <xf numFmtId="0" fontId="2" fillId="0" borderId="35" xfId="0" applyFont="1" applyBorder="1" applyAlignment="1" applyProtection="1">
      <alignment horizontal="center" vertical="center" wrapText="1"/>
    </xf>
    <xf numFmtId="0" fontId="2" fillId="0" borderId="36" xfId="0" applyFont="1" applyBorder="1" applyAlignment="1" applyProtection="1">
      <alignment horizontal="center" vertical="center" wrapText="1"/>
    </xf>
    <xf numFmtId="0" fontId="2" fillId="0" borderId="8" xfId="0" applyFont="1" applyBorder="1" applyAlignment="1" applyProtection="1">
      <alignment horizontal="center" vertical="center"/>
    </xf>
    <xf numFmtId="0" fontId="2" fillId="0" borderId="11" xfId="0" applyFont="1" applyBorder="1" applyAlignment="1" applyProtection="1">
      <alignment horizontal="center" vertical="center"/>
    </xf>
    <xf numFmtId="0" fontId="2" fillId="0" borderId="14" xfId="0" applyFont="1" applyBorder="1" applyAlignment="1" applyProtection="1">
      <alignment horizontal="center" vertical="center"/>
    </xf>
    <xf numFmtId="49" fontId="2" fillId="0" borderId="9" xfId="0" applyNumberFormat="1" applyFont="1" applyBorder="1" applyAlignment="1" applyProtection="1">
      <alignment horizontal="center" vertical="center"/>
    </xf>
    <xf numFmtId="49" fontId="2" fillId="0" borderId="12" xfId="0" applyNumberFormat="1" applyFont="1" applyBorder="1" applyAlignment="1" applyProtection="1">
      <alignment horizontal="center" vertical="center"/>
    </xf>
    <xf numFmtId="49" fontId="2" fillId="0" borderId="0" xfId="0" applyNumberFormat="1" applyFont="1" applyBorder="1" applyAlignment="1" applyProtection="1">
      <alignment horizontal="right"/>
    </xf>
    <xf numFmtId="0" fontId="2" fillId="0" borderId="32" xfId="0" applyFont="1" applyBorder="1" applyAlignment="1" applyProtection="1">
      <alignment horizontal="center"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0</xdr:colOff>
      <xdr:row>24</xdr:row>
      <xdr:rowOff>190500</xdr:rowOff>
    </xdr:from>
    <xdr:to>
      <xdr:col>2</xdr:col>
      <xdr:colOff>2162175</xdr:colOff>
      <xdr:row>27</xdr:row>
      <xdr:rowOff>47625</xdr:rowOff>
    </xdr:to>
    <xdr:grpSp>
      <xdr:nvGrpSpPr>
        <xdr:cNvPr id="3073" name="Group 1"/>
        <xdr:cNvGrpSpPr>
          <a:grpSpLocks/>
        </xdr:cNvGrpSpPr>
      </xdr:nvGrpSpPr>
      <xdr:grpSpPr bwMode="auto">
        <a:xfrm>
          <a:off x="0" y="4210050"/>
          <a:ext cx="5353050" cy="371475"/>
          <a:chOff x="0" y="0"/>
          <a:chExt cx="1023" cy="255"/>
        </a:xfrm>
      </xdr:grpSpPr>
      <xdr:sp macro="" textlink="">
        <xdr:nvSpPr>
          <xdr:cNvPr id="3074" name="Text Box 2"/>
          <xdr:cNvSpPr txBox="1">
            <a:spLocks noChangeArrowheads="1"/>
          </xdr:cNvSpPr>
        </xdr:nvSpPr>
        <xdr:spPr bwMode="auto">
          <a:xfrm>
            <a:off x="1" y="1"/>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r>
              <a:rPr lang="ru-RU" sz="800" b="0" i="0" u="none" strike="noStrike" baseline="0">
                <a:solidFill>
                  <a:srgbClr val="000000"/>
                </a:solidFill>
                <a:latin typeface="Sans Serif"/>
              </a:rPr>
              <a:t>Руководитель</a:t>
            </a:r>
          </a:p>
        </xdr:txBody>
      </xdr:sp>
      <xdr:sp macro="" textlink="">
        <xdr:nvSpPr>
          <xdr:cNvPr id="3075" name="Text Box 3"/>
          <xdr:cNvSpPr txBox="1">
            <a:spLocks noChangeArrowheads="1"/>
          </xdr:cNvSpPr>
        </xdr:nvSpPr>
        <xdr:spPr bwMode="auto">
          <a:xfrm>
            <a:off x="404" y="1"/>
            <a:ext cx="165"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endParaRPr lang="ru-RU"/>
          </a:p>
        </xdr:txBody>
      </xdr:sp>
      <xdr:sp macro="" textlink="">
        <xdr:nvSpPr>
          <xdr:cNvPr id="3076" name="Text Box 4"/>
          <xdr:cNvSpPr txBox="1">
            <a:spLocks noChangeArrowheads="1"/>
          </xdr:cNvSpPr>
        </xdr:nvSpPr>
        <xdr:spPr bwMode="auto">
          <a:xfrm>
            <a:off x="404" y="94"/>
            <a:ext cx="165"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(подпись)</a:t>
            </a:r>
          </a:p>
        </xdr:txBody>
      </xdr:sp>
      <xdr:sp macro="" textlink="">
        <xdr:nvSpPr>
          <xdr:cNvPr id="3077" name="Line 5"/>
          <xdr:cNvSpPr>
            <a:spLocks noChangeShapeType="1"/>
          </xdr:cNvSpPr>
        </xdr:nvSpPr>
        <xdr:spPr bwMode="auto">
          <a:xfrm>
            <a:off x="404" y="94"/>
            <a:ext cx="165"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sp macro="" textlink="">
        <xdr:nvSpPr>
          <xdr:cNvPr id="3078" name="Text Box 6"/>
          <xdr:cNvSpPr txBox="1">
            <a:spLocks noChangeArrowheads="1"/>
          </xdr:cNvSpPr>
        </xdr:nvSpPr>
        <xdr:spPr bwMode="auto">
          <a:xfrm>
            <a:off x="625" y="1"/>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endParaRPr lang="ru-RU"/>
          </a:p>
        </xdr:txBody>
      </xdr:sp>
      <xdr:sp macro="" textlink="">
        <xdr:nvSpPr>
          <xdr:cNvPr id="3079" name="Text Box 7"/>
          <xdr:cNvSpPr txBox="1">
            <a:spLocks noChangeArrowheads="1"/>
          </xdr:cNvSpPr>
        </xdr:nvSpPr>
        <xdr:spPr bwMode="auto">
          <a:xfrm>
            <a:off x="625" y="94"/>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(расшифровка подписи)</a:t>
            </a:r>
          </a:p>
        </xdr:txBody>
      </xdr:sp>
      <xdr:sp macro="" textlink="">
        <xdr:nvSpPr>
          <xdr:cNvPr id="3080" name="Line 8"/>
          <xdr:cNvSpPr>
            <a:spLocks noChangeShapeType="1"/>
          </xdr:cNvSpPr>
        </xdr:nvSpPr>
        <xdr:spPr bwMode="auto">
          <a:xfrm>
            <a:off x="625" y="94"/>
            <a:ext cx="347"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grpSp>
    <xdr:clientData/>
  </xdr:twoCellAnchor>
  <xdr:twoCellAnchor>
    <xdr:from>
      <xdr:col>0</xdr:col>
      <xdr:colOff>0</xdr:colOff>
      <xdr:row>28</xdr:row>
      <xdr:rowOff>76200</xdr:rowOff>
    </xdr:from>
    <xdr:to>
      <xdr:col>2</xdr:col>
      <xdr:colOff>2162175</xdr:colOff>
      <xdr:row>31</xdr:row>
      <xdr:rowOff>66675</xdr:rowOff>
    </xdr:to>
    <xdr:grpSp>
      <xdr:nvGrpSpPr>
        <xdr:cNvPr id="3081" name="Group 9"/>
        <xdr:cNvGrpSpPr>
          <a:grpSpLocks/>
        </xdr:cNvGrpSpPr>
      </xdr:nvGrpSpPr>
      <xdr:grpSpPr bwMode="auto">
        <a:xfrm>
          <a:off x="0" y="4772025"/>
          <a:ext cx="5353050" cy="476250"/>
          <a:chOff x="0" y="0"/>
          <a:chExt cx="1023" cy="255"/>
        </a:xfrm>
      </xdr:grpSpPr>
      <xdr:sp macro="" textlink="">
        <xdr:nvSpPr>
          <xdr:cNvPr id="3082" name="Text Box 10"/>
          <xdr:cNvSpPr txBox="1">
            <a:spLocks noChangeArrowheads="1"/>
          </xdr:cNvSpPr>
        </xdr:nvSpPr>
        <xdr:spPr bwMode="auto">
          <a:xfrm>
            <a:off x="1" y="1"/>
            <a:ext cx="347" cy="13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r>
              <a:rPr lang="ru-RU" sz="800" b="0" i="0" u="none" strike="noStrike" baseline="0">
                <a:solidFill>
                  <a:srgbClr val="000000"/>
                </a:solidFill>
                <a:latin typeface="Sans Serif"/>
              </a:rPr>
              <a:t>Руководитель финансово-экономической службы</a:t>
            </a:r>
          </a:p>
        </xdr:txBody>
      </xdr:sp>
      <xdr:sp macro="" textlink="">
        <xdr:nvSpPr>
          <xdr:cNvPr id="3083" name="Text Box 11"/>
          <xdr:cNvSpPr txBox="1">
            <a:spLocks noChangeArrowheads="1"/>
          </xdr:cNvSpPr>
        </xdr:nvSpPr>
        <xdr:spPr bwMode="auto">
          <a:xfrm>
            <a:off x="404" y="1"/>
            <a:ext cx="165" cy="13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endParaRPr lang="ru-RU"/>
          </a:p>
        </xdr:txBody>
      </xdr:sp>
      <xdr:sp macro="" textlink="">
        <xdr:nvSpPr>
          <xdr:cNvPr id="3084" name="Text Box 12"/>
          <xdr:cNvSpPr txBox="1">
            <a:spLocks noChangeArrowheads="1"/>
          </xdr:cNvSpPr>
        </xdr:nvSpPr>
        <xdr:spPr bwMode="auto">
          <a:xfrm>
            <a:off x="404" y="139"/>
            <a:ext cx="165" cy="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(подпись)</a:t>
            </a:r>
          </a:p>
        </xdr:txBody>
      </xdr:sp>
      <xdr:sp macro="" textlink="">
        <xdr:nvSpPr>
          <xdr:cNvPr id="3085" name="Line 13"/>
          <xdr:cNvSpPr>
            <a:spLocks noChangeShapeType="1"/>
          </xdr:cNvSpPr>
        </xdr:nvSpPr>
        <xdr:spPr bwMode="auto">
          <a:xfrm>
            <a:off x="404" y="139"/>
            <a:ext cx="165"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sp macro="" textlink="">
        <xdr:nvSpPr>
          <xdr:cNvPr id="3086" name="Text Box 14"/>
          <xdr:cNvSpPr txBox="1">
            <a:spLocks noChangeArrowheads="1"/>
          </xdr:cNvSpPr>
        </xdr:nvSpPr>
        <xdr:spPr bwMode="auto">
          <a:xfrm>
            <a:off x="625" y="1"/>
            <a:ext cx="347" cy="13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endParaRPr lang="ru-RU"/>
          </a:p>
        </xdr:txBody>
      </xdr:sp>
      <xdr:sp macro="" textlink="">
        <xdr:nvSpPr>
          <xdr:cNvPr id="3087" name="Text Box 15"/>
          <xdr:cNvSpPr txBox="1">
            <a:spLocks noChangeArrowheads="1"/>
          </xdr:cNvSpPr>
        </xdr:nvSpPr>
        <xdr:spPr bwMode="auto">
          <a:xfrm>
            <a:off x="625" y="139"/>
            <a:ext cx="347" cy="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(расшифровка подписи)</a:t>
            </a:r>
          </a:p>
        </xdr:txBody>
      </xdr:sp>
      <xdr:sp macro="" textlink="">
        <xdr:nvSpPr>
          <xdr:cNvPr id="3088" name="Line 16"/>
          <xdr:cNvSpPr>
            <a:spLocks noChangeShapeType="1"/>
          </xdr:cNvSpPr>
        </xdr:nvSpPr>
        <xdr:spPr bwMode="auto">
          <a:xfrm>
            <a:off x="625" y="139"/>
            <a:ext cx="347"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grpSp>
    <xdr:clientData/>
  </xdr:twoCellAnchor>
  <xdr:twoCellAnchor>
    <xdr:from>
      <xdr:col>0</xdr:col>
      <xdr:colOff>0</xdr:colOff>
      <xdr:row>32</xdr:row>
      <xdr:rowOff>95250</xdr:rowOff>
    </xdr:from>
    <xdr:to>
      <xdr:col>2</xdr:col>
      <xdr:colOff>2162175</xdr:colOff>
      <xdr:row>34</xdr:row>
      <xdr:rowOff>114300</xdr:rowOff>
    </xdr:to>
    <xdr:grpSp>
      <xdr:nvGrpSpPr>
        <xdr:cNvPr id="3089" name="Group 17"/>
        <xdr:cNvGrpSpPr>
          <a:grpSpLocks/>
        </xdr:cNvGrpSpPr>
      </xdr:nvGrpSpPr>
      <xdr:grpSpPr bwMode="auto">
        <a:xfrm>
          <a:off x="0" y="5438775"/>
          <a:ext cx="5353050" cy="342900"/>
          <a:chOff x="0" y="0"/>
          <a:chExt cx="1023" cy="255"/>
        </a:xfrm>
      </xdr:grpSpPr>
      <xdr:sp macro="" textlink="">
        <xdr:nvSpPr>
          <xdr:cNvPr id="3090" name="Text Box 18"/>
          <xdr:cNvSpPr txBox="1">
            <a:spLocks noChangeArrowheads="1"/>
          </xdr:cNvSpPr>
        </xdr:nvSpPr>
        <xdr:spPr bwMode="auto">
          <a:xfrm>
            <a:off x="1" y="1"/>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r>
              <a:rPr lang="ru-RU" sz="800" b="0" i="0" u="none" strike="noStrike" baseline="0">
                <a:solidFill>
                  <a:srgbClr val="000000"/>
                </a:solidFill>
                <a:latin typeface="Sans Serif"/>
              </a:rPr>
              <a:t>Главный бухгалтер</a:t>
            </a:r>
          </a:p>
        </xdr:txBody>
      </xdr:sp>
      <xdr:sp macro="" textlink="">
        <xdr:nvSpPr>
          <xdr:cNvPr id="3091" name="Text Box 19"/>
          <xdr:cNvSpPr txBox="1">
            <a:spLocks noChangeArrowheads="1"/>
          </xdr:cNvSpPr>
        </xdr:nvSpPr>
        <xdr:spPr bwMode="auto">
          <a:xfrm>
            <a:off x="404" y="1"/>
            <a:ext cx="165"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endParaRPr lang="ru-RU"/>
          </a:p>
        </xdr:txBody>
      </xdr:sp>
      <xdr:sp macro="" textlink="">
        <xdr:nvSpPr>
          <xdr:cNvPr id="3092" name="Text Box 20"/>
          <xdr:cNvSpPr txBox="1">
            <a:spLocks noChangeArrowheads="1"/>
          </xdr:cNvSpPr>
        </xdr:nvSpPr>
        <xdr:spPr bwMode="auto">
          <a:xfrm>
            <a:off x="404" y="94"/>
            <a:ext cx="165"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(подпись)</a:t>
            </a:r>
          </a:p>
        </xdr:txBody>
      </xdr:sp>
      <xdr:sp macro="" textlink="">
        <xdr:nvSpPr>
          <xdr:cNvPr id="3093" name="Line 21"/>
          <xdr:cNvSpPr>
            <a:spLocks noChangeShapeType="1"/>
          </xdr:cNvSpPr>
        </xdr:nvSpPr>
        <xdr:spPr bwMode="auto">
          <a:xfrm>
            <a:off x="404" y="94"/>
            <a:ext cx="165"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sp macro="" textlink="">
        <xdr:nvSpPr>
          <xdr:cNvPr id="3094" name="Text Box 22"/>
          <xdr:cNvSpPr txBox="1">
            <a:spLocks noChangeArrowheads="1"/>
          </xdr:cNvSpPr>
        </xdr:nvSpPr>
        <xdr:spPr bwMode="auto">
          <a:xfrm>
            <a:off x="625" y="1"/>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endParaRPr lang="ru-RU"/>
          </a:p>
        </xdr:txBody>
      </xdr:sp>
      <xdr:sp macro="" textlink="">
        <xdr:nvSpPr>
          <xdr:cNvPr id="3095" name="Text Box 23"/>
          <xdr:cNvSpPr txBox="1">
            <a:spLocks noChangeArrowheads="1"/>
          </xdr:cNvSpPr>
        </xdr:nvSpPr>
        <xdr:spPr bwMode="auto">
          <a:xfrm>
            <a:off x="625" y="94"/>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(расшифровка подписи)</a:t>
            </a:r>
          </a:p>
        </xdr:txBody>
      </xdr:sp>
      <xdr:sp macro="" textlink="">
        <xdr:nvSpPr>
          <xdr:cNvPr id="3096" name="Line 24"/>
          <xdr:cNvSpPr>
            <a:spLocks noChangeShapeType="1"/>
          </xdr:cNvSpPr>
        </xdr:nvSpPr>
        <xdr:spPr bwMode="auto">
          <a:xfrm>
            <a:off x="625" y="94"/>
            <a:ext cx="347"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grpSp>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08"/>
  <sheetViews>
    <sheetView showGridLines="0" workbookViewId="0"/>
  </sheetViews>
  <sheetFormatPr defaultRowHeight="12.75" customHeight="1" x14ac:dyDescent="0.2"/>
  <cols>
    <col min="1" max="1" width="43.7109375" customWidth="1"/>
    <col min="2" max="2" width="6.140625" customWidth="1"/>
    <col min="3" max="3" width="40.7109375" customWidth="1"/>
    <col min="4" max="4" width="21" customWidth="1"/>
    <col min="5" max="6" width="18.7109375" customWidth="1"/>
  </cols>
  <sheetData>
    <row r="1" spans="1:6" ht="15" x14ac:dyDescent="0.25">
      <c r="A1" s="96"/>
      <c r="B1" s="96"/>
      <c r="C1" s="96"/>
      <c r="D1" s="96"/>
      <c r="E1" s="2"/>
      <c r="F1" s="2"/>
    </row>
    <row r="2" spans="1:6" ht="16.899999999999999" customHeight="1" x14ac:dyDescent="0.25">
      <c r="A2" s="96" t="s">
        <v>0</v>
      </c>
      <c r="B2" s="96"/>
      <c r="C2" s="96"/>
      <c r="D2" s="96"/>
      <c r="E2" s="3"/>
      <c r="F2" s="4" t="s">
        <v>1</v>
      </c>
    </row>
    <row r="3" spans="1:6" x14ac:dyDescent="0.2">
      <c r="A3" s="5"/>
      <c r="B3" s="5"/>
      <c r="C3" s="5"/>
      <c r="D3" s="5"/>
      <c r="E3" s="6" t="s">
        <v>2</v>
      </c>
      <c r="F3" s="7" t="s">
        <v>3</v>
      </c>
    </row>
    <row r="4" spans="1:6" x14ac:dyDescent="0.2">
      <c r="A4" s="97" t="s">
        <v>5</v>
      </c>
      <c r="B4" s="97"/>
      <c r="C4" s="97"/>
      <c r="D4" s="97"/>
      <c r="E4" s="3" t="s">
        <v>4</v>
      </c>
      <c r="F4" s="9" t="s">
        <v>6</v>
      </c>
    </row>
    <row r="5" spans="1:6" x14ac:dyDescent="0.2">
      <c r="A5" s="10"/>
      <c r="B5" s="10"/>
      <c r="C5" s="10"/>
      <c r="D5" s="10"/>
      <c r="E5" s="3" t="s">
        <v>7</v>
      </c>
      <c r="F5" s="11" t="s">
        <v>18</v>
      </c>
    </row>
    <row r="6" spans="1:6" ht="24.6" customHeight="1" x14ac:dyDescent="0.2">
      <c r="A6" s="12" t="s">
        <v>8</v>
      </c>
      <c r="B6" s="98" t="s">
        <v>15</v>
      </c>
      <c r="C6" s="99"/>
      <c r="D6" s="99"/>
      <c r="E6" s="3" t="s">
        <v>9</v>
      </c>
      <c r="F6" s="11" t="s">
        <v>19</v>
      </c>
    </row>
    <row r="7" spans="1:6" x14ac:dyDescent="0.2">
      <c r="A7" s="12" t="s">
        <v>10</v>
      </c>
      <c r="B7" s="100" t="s">
        <v>16</v>
      </c>
      <c r="C7" s="100"/>
      <c r="D7" s="100"/>
      <c r="E7" s="3" t="s">
        <v>11</v>
      </c>
      <c r="F7" s="13" t="s">
        <v>20</v>
      </c>
    </row>
    <row r="8" spans="1:6" x14ac:dyDescent="0.2">
      <c r="A8" s="12" t="s">
        <v>12</v>
      </c>
      <c r="B8" s="12"/>
      <c r="C8" s="12"/>
      <c r="D8" s="14"/>
      <c r="E8" s="3"/>
      <c r="F8" s="15"/>
    </row>
    <row r="9" spans="1:6" x14ac:dyDescent="0.2">
      <c r="A9" s="12" t="s">
        <v>17</v>
      </c>
      <c r="B9" s="12"/>
      <c r="C9" s="16"/>
      <c r="D9" s="14"/>
      <c r="E9" s="3" t="s">
        <v>13</v>
      </c>
      <c r="F9" s="17" t="s">
        <v>14</v>
      </c>
    </row>
    <row r="10" spans="1:6" ht="20.25" customHeight="1" x14ac:dyDescent="0.25">
      <c r="A10" s="96" t="s">
        <v>21</v>
      </c>
      <c r="B10" s="96"/>
      <c r="C10" s="96"/>
      <c r="D10" s="96"/>
      <c r="E10" s="1"/>
      <c r="F10" s="18"/>
    </row>
    <row r="11" spans="1:6" ht="4.1500000000000004" customHeight="1" x14ac:dyDescent="0.2">
      <c r="A11" s="107" t="s">
        <v>22</v>
      </c>
      <c r="B11" s="101" t="s">
        <v>23</v>
      </c>
      <c r="C11" s="101" t="s">
        <v>24</v>
      </c>
      <c r="D11" s="104" t="s">
        <v>25</v>
      </c>
      <c r="E11" s="104" t="s">
        <v>26</v>
      </c>
      <c r="F11" s="110" t="s">
        <v>27</v>
      </c>
    </row>
    <row r="12" spans="1:6" ht="3.6" customHeight="1" x14ac:dyDescent="0.2">
      <c r="A12" s="108"/>
      <c r="B12" s="102"/>
      <c r="C12" s="102"/>
      <c r="D12" s="105"/>
      <c r="E12" s="105"/>
      <c r="F12" s="111"/>
    </row>
    <row r="13" spans="1:6" ht="3" customHeight="1" x14ac:dyDescent="0.2">
      <c r="A13" s="108"/>
      <c r="B13" s="102"/>
      <c r="C13" s="102"/>
      <c r="D13" s="105"/>
      <c r="E13" s="105"/>
      <c r="F13" s="111"/>
    </row>
    <row r="14" spans="1:6" ht="3" customHeight="1" x14ac:dyDescent="0.2">
      <c r="A14" s="108"/>
      <c r="B14" s="102"/>
      <c r="C14" s="102"/>
      <c r="D14" s="105"/>
      <c r="E14" s="105"/>
      <c r="F14" s="111"/>
    </row>
    <row r="15" spans="1:6" ht="3" customHeight="1" x14ac:dyDescent="0.2">
      <c r="A15" s="108"/>
      <c r="B15" s="102"/>
      <c r="C15" s="102"/>
      <c r="D15" s="105"/>
      <c r="E15" s="105"/>
      <c r="F15" s="111"/>
    </row>
    <row r="16" spans="1:6" ht="3" customHeight="1" x14ac:dyDescent="0.2">
      <c r="A16" s="108"/>
      <c r="B16" s="102"/>
      <c r="C16" s="102"/>
      <c r="D16" s="105"/>
      <c r="E16" s="105"/>
      <c r="F16" s="111"/>
    </row>
    <row r="17" spans="1:6" ht="23.45" customHeight="1" x14ac:dyDescent="0.2">
      <c r="A17" s="109"/>
      <c r="B17" s="103"/>
      <c r="C17" s="103"/>
      <c r="D17" s="106"/>
      <c r="E17" s="106"/>
      <c r="F17" s="112"/>
    </row>
    <row r="18" spans="1:6" ht="12.6" customHeight="1" x14ac:dyDescent="0.2">
      <c r="A18" s="19">
        <v>1</v>
      </c>
      <c r="B18" s="20">
        <v>2</v>
      </c>
      <c r="C18" s="21">
        <v>3</v>
      </c>
      <c r="D18" s="22" t="s">
        <v>28</v>
      </c>
      <c r="E18" s="23" t="s">
        <v>29</v>
      </c>
      <c r="F18" s="24" t="s">
        <v>30</v>
      </c>
    </row>
    <row r="19" spans="1:6" x14ac:dyDescent="0.2">
      <c r="A19" s="25" t="s">
        <v>31</v>
      </c>
      <c r="B19" s="26" t="s">
        <v>32</v>
      </c>
      <c r="C19" s="27" t="s">
        <v>33</v>
      </c>
      <c r="D19" s="28">
        <v>66242551.399999999</v>
      </c>
      <c r="E19" s="29">
        <v>14489811.460000001</v>
      </c>
      <c r="F19" s="28">
        <f>IF(OR(D19="-",IF(E19="-",0,E19)&gt;=IF(D19="-",0,D19)),"-",IF(D19="-",0,D19)-IF(E19="-",0,E19))</f>
        <v>51752739.939999998</v>
      </c>
    </row>
    <row r="20" spans="1:6" x14ac:dyDescent="0.2">
      <c r="A20" s="30" t="s">
        <v>34</v>
      </c>
      <c r="B20" s="31"/>
      <c r="C20" s="32"/>
      <c r="D20" s="33"/>
      <c r="E20" s="33"/>
      <c r="F20" s="34"/>
    </row>
    <row r="21" spans="1:6" x14ac:dyDescent="0.2">
      <c r="A21" s="35" t="s">
        <v>35</v>
      </c>
      <c r="B21" s="36" t="s">
        <v>32</v>
      </c>
      <c r="C21" s="37" t="s">
        <v>36</v>
      </c>
      <c r="D21" s="38">
        <v>24553200</v>
      </c>
      <c r="E21" s="38">
        <v>6784705.0999999996</v>
      </c>
      <c r="F21" s="39">
        <f t="shared" ref="F21:F52" si="0">IF(OR(D21="-",IF(E21="-",0,E21)&gt;=IF(D21="-",0,D21)),"-",IF(D21="-",0,D21)-IF(E21="-",0,E21))</f>
        <v>17768494.899999999</v>
      </c>
    </row>
    <row r="22" spans="1:6" x14ac:dyDescent="0.2">
      <c r="A22" s="35" t="s">
        <v>37</v>
      </c>
      <c r="B22" s="36" t="s">
        <v>32</v>
      </c>
      <c r="C22" s="37" t="s">
        <v>38</v>
      </c>
      <c r="D22" s="38">
        <v>5133000</v>
      </c>
      <c r="E22" s="38">
        <v>1711430.13</v>
      </c>
      <c r="F22" s="39">
        <f t="shared" si="0"/>
        <v>3421569.87</v>
      </c>
    </row>
    <row r="23" spans="1:6" x14ac:dyDescent="0.2">
      <c r="A23" s="35" t="s">
        <v>39</v>
      </c>
      <c r="B23" s="36" t="s">
        <v>32</v>
      </c>
      <c r="C23" s="37" t="s">
        <v>40</v>
      </c>
      <c r="D23" s="38">
        <v>5133000</v>
      </c>
      <c r="E23" s="38">
        <v>1711430.13</v>
      </c>
      <c r="F23" s="39">
        <f t="shared" si="0"/>
        <v>3421569.87</v>
      </c>
    </row>
    <row r="24" spans="1:6" ht="67.5" x14ac:dyDescent="0.2">
      <c r="A24" s="40" t="s">
        <v>41</v>
      </c>
      <c r="B24" s="36" t="s">
        <v>32</v>
      </c>
      <c r="C24" s="37" t="s">
        <v>42</v>
      </c>
      <c r="D24" s="38">
        <v>5133000</v>
      </c>
      <c r="E24" s="38">
        <v>1688635.15</v>
      </c>
      <c r="F24" s="39">
        <f t="shared" si="0"/>
        <v>3444364.85</v>
      </c>
    </row>
    <row r="25" spans="1:6" ht="90" x14ac:dyDescent="0.2">
      <c r="A25" s="40" t="s">
        <v>43</v>
      </c>
      <c r="B25" s="36" t="s">
        <v>32</v>
      </c>
      <c r="C25" s="37" t="s">
        <v>44</v>
      </c>
      <c r="D25" s="38">
        <v>5133000</v>
      </c>
      <c r="E25" s="38">
        <v>1681003.25</v>
      </c>
      <c r="F25" s="39">
        <f t="shared" si="0"/>
        <v>3451996.75</v>
      </c>
    </row>
    <row r="26" spans="1:6" ht="67.5" x14ac:dyDescent="0.2">
      <c r="A26" s="40" t="s">
        <v>45</v>
      </c>
      <c r="B26" s="36" t="s">
        <v>32</v>
      </c>
      <c r="C26" s="37" t="s">
        <v>46</v>
      </c>
      <c r="D26" s="38" t="s">
        <v>47</v>
      </c>
      <c r="E26" s="38">
        <v>7615.78</v>
      </c>
      <c r="F26" s="39" t="str">
        <f t="shared" si="0"/>
        <v>-</v>
      </c>
    </row>
    <row r="27" spans="1:6" ht="90" x14ac:dyDescent="0.2">
      <c r="A27" s="40" t="s">
        <v>48</v>
      </c>
      <c r="B27" s="36" t="s">
        <v>32</v>
      </c>
      <c r="C27" s="37" t="s">
        <v>49</v>
      </c>
      <c r="D27" s="38" t="s">
        <v>47</v>
      </c>
      <c r="E27" s="38">
        <v>16.12</v>
      </c>
      <c r="F27" s="39" t="str">
        <f t="shared" si="0"/>
        <v>-</v>
      </c>
    </row>
    <row r="28" spans="1:6" ht="101.25" x14ac:dyDescent="0.2">
      <c r="A28" s="40" t="s">
        <v>50</v>
      </c>
      <c r="B28" s="36" t="s">
        <v>32</v>
      </c>
      <c r="C28" s="37" t="s">
        <v>51</v>
      </c>
      <c r="D28" s="38" t="s">
        <v>47</v>
      </c>
      <c r="E28" s="38">
        <v>4194.5600000000004</v>
      </c>
      <c r="F28" s="39" t="str">
        <f t="shared" si="0"/>
        <v>-</v>
      </c>
    </row>
    <row r="29" spans="1:6" ht="123.75" x14ac:dyDescent="0.2">
      <c r="A29" s="40" t="s">
        <v>52</v>
      </c>
      <c r="B29" s="36" t="s">
        <v>32</v>
      </c>
      <c r="C29" s="37" t="s">
        <v>53</v>
      </c>
      <c r="D29" s="38" t="s">
        <v>47</v>
      </c>
      <c r="E29" s="38">
        <v>4178.5</v>
      </c>
      <c r="F29" s="39" t="str">
        <f t="shared" si="0"/>
        <v>-</v>
      </c>
    </row>
    <row r="30" spans="1:6" ht="112.5" x14ac:dyDescent="0.2">
      <c r="A30" s="40" t="s">
        <v>54</v>
      </c>
      <c r="B30" s="36" t="s">
        <v>32</v>
      </c>
      <c r="C30" s="37" t="s">
        <v>55</v>
      </c>
      <c r="D30" s="38" t="s">
        <v>47</v>
      </c>
      <c r="E30" s="38">
        <v>16.059999999999999</v>
      </c>
      <c r="F30" s="39" t="str">
        <f t="shared" si="0"/>
        <v>-</v>
      </c>
    </row>
    <row r="31" spans="1:6" ht="33.75" x14ac:dyDescent="0.2">
      <c r="A31" s="35" t="s">
        <v>56</v>
      </c>
      <c r="B31" s="36" t="s">
        <v>32</v>
      </c>
      <c r="C31" s="37" t="s">
        <v>57</v>
      </c>
      <c r="D31" s="38" t="s">
        <v>47</v>
      </c>
      <c r="E31" s="38">
        <v>18600.419999999998</v>
      </c>
      <c r="F31" s="39" t="str">
        <f t="shared" si="0"/>
        <v>-</v>
      </c>
    </row>
    <row r="32" spans="1:6" ht="67.5" x14ac:dyDescent="0.2">
      <c r="A32" s="35" t="s">
        <v>58</v>
      </c>
      <c r="B32" s="36" t="s">
        <v>32</v>
      </c>
      <c r="C32" s="37" t="s">
        <v>59</v>
      </c>
      <c r="D32" s="38" t="s">
        <v>47</v>
      </c>
      <c r="E32" s="38">
        <v>17953.63</v>
      </c>
      <c r="F32" s="39" t="str">
        <f t="shared" si="0"/>
        <v>-</v>
      </c>
    </row>
    <row r="33" spans="1:6" ht="45" x14ac:dyDescent="0.2">
      <c r="A33" s="35" t="s">
        <v>60</v>
      </c>
      <c r="B33" s="36" t="s">
        <v>32</v>
      </c>
      <c r="C33" s="37" t="s">
        <v>61</v>
      </c>
      <c r="D33" s="38" t="s">
        <v>47</v>
      </c>
      <c r="E33" s="38">
        <v>0.79</v>
      </c>
      <c r="F33" s="39" t="str">
        <f t="shared" si="0"/>
        <v>-</v>
      </c>
    </row>
    <row r="34" spans="1:6" ht="67.5" x14ac:dyDescent="0.2">
      <c r="A34" s="35" t="s">
        <v>62</v>
      </c>
      <c r="B34" s="36" t="s">
        <v>32</v>
      </c>
      <c r="C34" s="37" t="s">
        <v>63</v>
      </c>
      <c r="D34" s="38" t="s">
        <v>47</v>
      </c>
      <c r="E34" s="38">
        <v>646</v>
      </c>
      <c r="F34" s="39" t="str">
        <f t="shared" si="0"/>
        <v>-</v>
      </c>
    </row>
    <row r="35" spans="1:6" ht="33.75" x14ac:dyDescent="0.2">
      <c r="A35" s="35" t="s">
        <v>64</v>
      </c>
      <c r="B35" s="36" t="s">
        <v>32</v>
      </c>
      <c r="C35" s="37" t="s">
        <v>65</v>
      </c>
      <c r="D35" s="38">
        <v>1818200</v>
      </c>
      <c r="E35" s="38">
        <v>534848.41</v>
      </c>
      <c r="F35" s="39">
        <f t="shared" si="0"/>
        <v>1283351.5899999999</v>
      </c>
    </row>
    <row r="36" spans="1:6" ht="22.5" x14ac:dyDescent="0.2">
      <c r="A36" s="35" t="s">
        <v>66</v>
      </c>
      <c r="B36" s="36" t="s">
        <v>32</v>
      </c>
      <c r="C36" s="37" t="s">
        <v>67</v>
      </c>
      <c r="D36" s="38">
        <v>1818200</v>
      </c>
      <c r="E36" s="38">
        <v>534848.41</v>
      </c>
      <c r="F36" s="39">
        <f t="shared" si="0"/>
        <v>1283351.5899999999</v>
      </c>
    </row>
    <row r="37" spans="1:6" ht="67.5" x14ac:dyDescent="0.2">
      <c r="A37" s="35" t="s">
        <v>68</v>
      </c>
      <c r="B37" s="36" t="s">
        <v>32</v>
      </c>
      <c r="C37" s="37" t="s">
        <v>69</v>
      </c>
      <c r="D37" s="38">
        <v>810000</v>
      </c>
      <c r="E37" s="38">
        <v>244897.53</v>
      </c>
      <c r="F37" s="39">
        <f t="shared" si="0"/>
        <v>565102.47</v>
      </c>
    </row>
    <row r="38" spans="1:6" ht="101.25" x14ac:dyDescent="0.2">
      <c r="A38" s="40" t="s">
        <v>70</v>
      </c>
      <c r="B38" s="36" t="s">
        <v>32</v>
      </c>
      <c r="C38" s="37" t="s">
        <v>71</v>
      </c>
      <c r="D38" s="38">
        <v>810000</v>
      </c>
      <c r="E38" s="38">
        <v>244897.53</v>
      </c>
      <c r="F38" s="39">
        <f t="shared" si="0"/>
        <v>565102.47</v>
      </c>
    </row>
    <row r="39" spans="1:6" ht="78.75" x14ac:dyDescent="0.2">
      <c r="A39" s="40" t="s">
        <v>72</v>
      </c>
      <c r="B39" s="36" t="s">
        <v>32</v>
      </c>
      <c r="C39" s="37" t="s">
        <v>73</v>
      </c>
      <c r="D39" s="38">
        <v>8200</v>
      </c>
      <c r="E39" s="38">
        <v>1469.22</v>
      </c>
      <c r="F39" s="39">
        <f t="shared" si="0"/>
        <v>6730.78</v>
      </c>
    </row>
    <row r="40" spans="1:6" ht="112.5" x14ac:dyDescent="0.2">
      <c r="A40" s="40" t="s">
        <v>74</v>
      </c>
      <c r="B40" s="36" t="s">
        <v>32</v>
      </c>
      <c r="C40" s="37" t="s">
        <v>75</v>
      </c>
      <c r="D40" s="38">
        <v>8200</v>
      </c>
      <c r="E40" s="38">
        <v>1469.22</v>
      </c>
      <c r="F40" s="39">
        <f t="shared" si="0"/>
        <v>6730.78</v>
      </c>
    </row>
    <row r="41" spans="1:6" ht="67.5" x14ac:dyDescent="0.2">
      <c r="A41" s="35" t="s">
        <v>76</v>
      </c>
      <c r="B41" s="36" t="s">
        <v>32</v>
      </c>
      <c r="C41" s="37" t="s">
        <v>77</v>
      </c>
      <c r="D41" s="38">
        <v>1000000</v>
      </c>
      <c r="E41" s="38">
        <v>336735.54</v>
      </c>
      <c r="F41" s="39">
        <f t="shared" si="0"/>
        <v>663264.46</v>
      </c>
    </row>
    <row r="42" spans="1:6" ht="101.25" x14ac:dyDescent="0.2">
      <c r="A42" s="40" t="s">
        <v>78</v>
      </c>
      <c r="B42" s="36" t="s">
        <v>32</v>
      </c>
      <c r="C42" s="37" t="s">
        <v>79</v>
      </c>
      <c r="D42" s="38">
        <v>1000000</v>
      </c>
      <c r="E42" s="38">
        <v>336735.54</v>
      </c>
      <c r="F42" s="39">
        <f t="shared" si="0"/>
        <v>663264.46</v>
      </c>
    </row>
    <row r="43" spans="1:6" ht="67.5" x14ac:dyDescent="0.2">
      <c r="A43" s="35" t="s">
        <v>80</v>
      </c>
      <c r="B43" s="36" t="s">
        <v>32</v>
      </c>
      <c r="C43" s="37" t="s">
        <v>81</v>
      </c>
      <c r="D43" s="38" t="s">
        <v>47</v>
      </c>
      <c r="E43" s="38">
        <v>-48253.88</v>
      </c>
      <c r="F43" s="39" t="str">
        <f t="shared" si="0"/>
        <v>-</v>
      </c>
    </row>
    <row r="44" spans="1:6" ht="101.25" x14ac:dyDescent="0.2">
      <c r="A44" s="40" t="s">
        <v>82</v>
      </c>
      <c r="B44" s="36" t="s">
        <v>32</v>
      </c>
      <c r="C44" s="37" t="s">
        <v>83</v>
      </c>
      <c r="D44" s="38" t="s">
        <v>47</v>
      </c>
      <c r="E44" s="38">
        <v>-48253.88</v>
      </c>
      <c r="F44" s="39" t="str">
        <f t="shared" si="0"/>
        <v>-</v>
      </c>
    </row>
    <row r="45" spans="1:6" x14ac:dyDescent="0.2">
      <c r="A45" s="35" t="s">
        <v>84</v>
      </c>
      <c r="B45" s="36" t="s">
        <v>32</v>
      </c>
      <c r="C45" s="37" t="s">
        <v>85</v>
      </c>
      <c r="D45" s="38">
        <v>16262900</v>
      </c>
      <c r="E45" s="38">
        <v>4105527.8</v>
      </c>
      <c r="F45" s="39">
        <f t="shared" si="0"/>
        <v>12157372.199999999</v>
      </c>
    </row>
    <row r="46" spans="1:6" x14ac:dyDescent="0.2">
      <c r="A46" s="35" t="s">
        <v>86</v>
      </c>
      <c r="B46" s="36" t="s">
        <v>32</v>
      </c>
      <c r="C46" s="37" t="s">
        <v>87</v>
      </c>
      <c r="D46" s="38">
        <v>785900</v>
      </c>
      <c r="E46" s="38">
        <v>86693.57</v>
      </c>
      <c r="F46" s="39">
        <f t="shared" si="0"/>
        <v>699206.42999999993</v>
      </c>
    </row>
    <row r="47" spans="1:6" ht="33.75" x14ac:dyDescent="0.2">
      <c r="A47" s="35" t="s">
        <v>88</v>
      </c>
      <c r="B47" s="36" t="s">
        <v>32</v>
      </c>
      <c r="C47" s="37" t="s">
        <v>89</v>
      </c>
      <c r="D47" s="38">
        <v>785900</v>
      </c>
      <c r="E47" s="38">
        <v>86693.57</v>
      </c>
      <c r="F47" s="39">
        <f t="shared" si="0"/>
        <v>699206.42999999993</v>
      </c>
    </row>
    <row r="48" spans="1:6" ht="67.5" x14ac:dyDescent="0.2">
      <c r="A48" s="35" t="s">
        <v>90</v>
      </c>
      <c r="B48" s="36" t="s">
        <v>32</v>
      </c>
      <c r="C48" s="37" t="s">
        <v>91</v>
      </c>
      <c r="D48" s="38">
        <v>785900</v>
      </c>
      <c r="E48" s="38">
        <v>83631.67</v>
      </c>
      <c r="F48" s="39">
        <f t="shared" si="0"/>
        <v>702268.33</v>
      </c>
    </row>
    <row r="49" spans="1:6" ht="45" x14ac:dyDescent="0.2">
      <c r="A49" s="35" t="s">
        <v>92</v>
      </c>
      <c r="B49" s="36" t="s">
        <v>32</v>
      </c>
      <c r="C49" s="37" t="s">
        <v>93</v>
      </c>
      <c r="D49" s="38" t="s">
        <v>47</v>
      </c>
      <c r="E49" s="38">
        <v>3061.9</v>
      </c>
      <c r="F49" s="39" t="str">
        <f t="shared" si="0"/>
        <v>-</v>
      </c>
    </row>
    <row r="50" spans="1:6" x14ac:dyDescent="0.2">
      <c r="A50" s="35" t="s">
        <v>94</v>
      </c>
      <c r="B50" s="36" t="s">
        <v>32</v>
      </c>
      <c r="C50" s="37" t="s">
        <v>95</v>
      </c>
      <c r="D50" s="38">
        <v>15477000</v>
      </c>
      <c r="E50" s="38">
        <v>4018834.23</v>
      </c>
      <c r="F50" s="39">
        <f t="shared" si="0"/>
        <v>11458165.77</v>
      </c>
    </row>
    <row r="51" spans="1:6" x14ac:dyDescent="0.2">
      <c r="A51" s="35" t="s">
        <v>96</v>
      </c>
      <c r="B51" s="36" t="s">
        <v>32</v>
      </c>
      <c r="C51" s="37" t="s">
        <v>97</v>
      </c>
      <c r="D51" s="38">
        <v>9477000</v>
      </c>
      <c r="E51" s="38">
        <v>2879388.41</v>
      </c>
      <c r="F51" s="39">
        <f t="shared" si="0"/>
        <v>6597611.5899999999</v>
      </c>
    </row>
    <row r="52" spans="1:6" ht="33.75" x14ac:dyDescent="0.2">
      <c r="A52" s="35" t="s">
        <v>98</v>
      </c>
      <c r="B52" s="36" t="s">
        <v>32</v>
      </c>
      <c r="C52" s="37" t="s">
        <v>99</v>
      </c>
      <c r="D52" s="38">
        <v>9477000</v>
      </c>
      <c r="E52" s="38">
        <v>2879388.41</v>
      </c>
      <c r="F52" s="39">
        <f t="shared" si="0"/>
        <v>6597611.5899999999</v>
      </c>
    </row>
    <row r="53" spans="1:6" ht="56.25" x14ac:dyDescent="0.2">
      <c r="A53" s="35" t="s">
        <v>100</v>
      </c>
      <c r="B53" s="36" t="s">
        <v>32</v>
      </c>
      <c r="C53" s="37" t="s">
        <v>101</v>
      </c>
      <c r="D53" s="38">
        <v>9477000</v>
      </c>
      <c r="E53" s="38">
        <v>2878256.74</v>
      </c>
      <c r="F53" s="39">
        <f t="shared" ref="F53:F84" si="1">IF(OR(D53="-",IF(E53="-",0,E53)&gt;=IF(D53="-",0,D53)),"-",IF(D53="-",0,D53)-IF(E53="-",0,E53))</f>
        <v>6598743.2599999998</v>
      </c>
    </row>
    <row r="54" spans="1:6" ht="45" x14ac:dyDescent="0.2">
      <c r="A54" s="35" t="s">
        <v>102</v>
      </c>
      <c r="B54" s="36" t="s">
        <v>32</v>
      </c>
      <c r="C54" s="37" t="s">
        <v>103</v>
      </c>
      <c r="D54" s="38" t="s">
        <v>47</v>
      </c>
      <c r="E54" s="38">
        <v>5549.67</v>
      </c>
      <c r="F54" s="39" t="str">
        <f t="shared" si="1"/>
        <v>-</v>
      </c>
    </row>
    <row r="55" spans="1:6" ht="56.25" x14ac:dyDescent="0.2">
      <c r="A55" s="35" t="s">
        <v>104</v>
      </c>
      <c r="B55" s="36" t="s">
        <v>32</v>
      </c>
      <c r="C55" s="37" t="s">
        <v>105</v>
      </c>
      <c r="D55" s="38" t="s">
        <v>47</v>
      </c>
      <c r="E55" s="38">
        <v>-4418</v>
      </c>
      <c r="F55" s="39" t="str">
        <f t="shared" si="1"/>
        <v>-</v>
      </c>
    </row>
    <row r="56" spans="1:6" x14ac:dyDescent="0.2">
      <c r="A56" s="35" t="s">
        <v>106</v>
      </c>
      <c r="B56" s="36" t="s">
        <v>32</v>
      </c>
      <c r="C56" s="37" t="s">
        <v>107</v>
      </c>
      <c r="D56" s="38">
        <v>6000000</v>
      </c>
      <c r="E56" s="38">
        <v>1139445.82</v>
      </c>
      <c r="F56" s="39">
        <f t="shared" si="1"/>
        <v>4860554.18</v>
      </c>
    </row>
    <row r="57" spans="1:6" ht="33.75" x14ac:dyDescent="0.2">
      <c r="A57" s="35" t="s">
        <v>108</v>
      </c>
      <c r="B57" s="36" t="s">
        <v>32</v>
      </c>
      <c r="C57" s="37" t="s">
        <v>109</v>
      </c>
      <c r="D57" s="38">
        <v>6000000</v>
      </c>
      <c r="E57" s="38">
        <v>1139445.82</v>
      </c>
      <c r="F57" s="39">
        <f t="shared" si="1"/>
        <v>4860554.18</v>
      </c>
    </row>
    <row r="58" spans="1:6" ht="56.25" x14ac:dyDescent="0.2">
      <c r="A58" s="35" t="s">
        <v>110</v>
      </c>
      <c r="B58" s="36" t="s">
        <v>32</v>
      </c>
      <c r="C58" s="37" t="s">
        <v>111</v>
      </c>
      <c r="D58" s="38">
        <v>6000000</v>
      </c>
      <c r="E58" s="38">
        <v>1117781.8999999999</v>
      </c>
      <c r="F58" s="39">
        <f t="shared" si="1"/>
        <v>4882218.0999999996</v>
      </c>
    </row>
    <row r="59" spans="1:6" ht="45" x14ac:dyDescent="0.2">
      <c r="A59" s="35" t="s">
        <v>112</v>
      </c>
      <c r="B59" s="36" t="s">
        <v>32</v>
      </c>
      <c r="C59" s="37" t="s">
        <v>113</v>
      </c>
      <c r="D59" s="38" t="s">
        <v>47</v>
      </c>
      <c r="E59" s="38">
        <v>21663.919999999998</v>
      </c>
      <c r="F59" s="39" t="str">
        <f t="shared" si="1"/>
        <v>-</v>
      </c>
    </row>
    <row r="60" spans="1:6" x14ac:dyDescent="0.2">
      <c r="A60" s="35" t="s">
        <v>114</v>
      </c>
      <c r="B60" s="36" t="s">
        <v>32</v>
      </c>
      <c r="C60" s="37" t="s">
        <v>115</v>
      </c>
      <c r="D60" s="38">
        <v>51000</v>
      </c>
      <c r="E60" s="38">
        <v>6610</v>
      </c>
      <c r="F60" s="39">
        <f t="shared" si="1"/>
        <v>44390</v>
      </c>
    </row>
    <row r="61" spans="1:6" ht="45" x14ac:dyDescent="0.2">
      <c r="A61" s="35" t="s">
        <v>116</v>
      </c>
      <c r="B61" s="36" t="s">
        <v>32</v>
      </c>
      <c r="C61" s="37" t="s">
        <v>117</v>
      </c>
      <c r="D61" s="38">
        <v>51000</v>
      </c>
      <c r="E61" s="38">
        <v>6610</v>
      </c>
      <c r="F61" s="39">
        <f t="shared" si="1"/>
        <v>44390</v>
      </c>
    </row>
    <row r="62" spans="1:6" ht="67.5" x14ac:dyDescent="0.2">
      <c r="A62" s="35" t="s">
        <v>118</v>
      </c>
      <c r="B62" s="36" t="s">
        <v>32</v>
      </c>
      <c r="C62" s="37" t="s">
        <v>119</v>
      </c>
      <c r="D62" s="38">
        <v>51000</v>
      </c>
      <c r="E62" s="38">
        <v>6610</v>
      </c>
      <c r="F62" s="39">
        <f t="shared" si="1"/>
        <v>44390</v>
      </c>
    </row>
    <row r="63" spans="1:6" ht="33.75" x14ac:dyDescent="0.2">
      <c r="A63" s="35" t="s">
        <v>120</v>
      </c>
      <c r="B63" s="36" t="s">
        <v>32</v>
      </c>
      <c r="C63" s="37" t="s">
        <v>121</v>
      </c>
      <c r="D63" s="38">
        <v>1233700</v>
      </c>
      <c r="E63" s="38">
        <v>420710.51</v>
      </c>
      <c r="F63" s="39">
        <f t="shared" si="1"/>
        <v>812989.49</v>
      </c>
    </row>
    <row r="64" spans="1:6" ht="67.5" x14ac:dyDescent="0.2">
      <c r="A64" s="40" t="s">
        <v>122</v>
      </c>
      <c r="B64" s="36" t="s">
        <v>32</v>
      </c>
      <c r="C64" s="37" t="s">
        <v>123</v>
      </c>
      <c r="D64" s="38">
        <v>1233700</v>
      </c>
      <c r="E64" s="38">
        <v>420710.51</v>
      </c>
      <c r="F64" s="39">
        <f t="shared" si="1"/>
        <v>812989.49</v>
      </c>
    </row>
    <row r="65" spans="1:6" ht="67.5" x14ac:dyDescent="0.2">
      <c r="A65" s="40" t="s">
        <v>124</v>
      </c>
      <c r="B65" s="36" t="s">
        <v>32</v>
      </c>
      <c r="C65" s="37" t="s">
        <v>125</v>
      </c>
      <c r="D65" s="38">
        <v>1233700</v>
      </c>
      <c r="E65" s="38">
        <v>420710.51</v>
      </c>
      <c r="F65" s="39">
        <f t="shared" si="1"/>
        <v>812989.49</v>
      </c>
    </row>
    <row r="66" spans="1:6" ht="67.5" x14ac:dyDescent="0.2">
      <c r="A66" s="35" t="s">
        <v>126</v>
      </c>
      <c r="B66" s="36" t="s">
        <v>32</v>
      </c>
      <c r="C66" s="37" t="s">
        <v>127</v>
      </c>
      <c r="D66" s="38">
        <v>1233700</v>
      </c>
      <c r="E66" s="38">
        <v>420710.51</v>
      </c>
      <c r="F66" s="39">
        <f t="shared" si="1"/>
        <v>812989.49</v>
      </c>
    </row>
    <row r="67" spans="1:6" ht="22.5" x14ac:dyDescent="0.2">
      <c r="A67" s="35" t="s">
        <v>128</v>
      </c>
      <c r="B67" s="36" t="s">
        <v>32</v>
      </c>
      <c r="C67" s="37" t="s">
        <v>129</v>
      </c>
      <c r="D67" s="38" t="s">
        <v>47</v>
      </c>
      <c r="E67" s="38">
        <v>15578.25</v>
      </c>
      <c r="F67" s="39" t="str">
        <f t="shared" si="1"/>
        <v>-</v>
      </c>
    </row>
    <row r="68" spans="1:6" x14ac:dyDescent="0.2">
      <c r="A68" s="35" t="s">
        <v>130</v>
      </c>
      <c r="B68" s="36" t="s">
        <v>32</v>
      </c>
      <c r="C68" s="37" t="s">
        <v>131</v>
      </c>
      <c r="D68" s="38" t="s">
        <v>47</v>
      </c>
      <c r="E68" s="38">
        <v>15578.25</v>
      </c>
      <c r="F68" s="39" t="str">
        <f t="shared" si="1"/>
        <v>-</v>
      </c>
    </row>
    <row r="69" spans="1:6" x14ac:dyDescent="0.2">
      <c r="A69" s="35" t="s">
        <v>132</v>
      </c>
      <c r="B69" s="36" t="s">
        <v>32</v>
      </c>
      <c r="C69" s="37" t="s">
        <v>133</v>
      </c>
      <c r="D69" s="38" t="s">
        <v>47</v>
      </c>
      <c r="E69" s="38">
        <v>15578.25</v>
      </c>
      <c r="F69" s="39" t="str">
        <f t="shared" si="1"/>
        <v>-</v>
      </c>
    </row>
    <row r="70" spans="1:6" ht="22.5" x14ac:dyDescent="0.2">
      <c r="A70" s="35" t="s">
        <v>134</v>
      </c>
      <c r="B70" s="36" t="s">
        <v>32</v>
      </c>
      <c r="C70" s="37" t="s">
        <v>135</v>
      </c>
      <c r="D70" s="38" t="s">
        <v>47</v>
      </c>
      <c r="E70" s="38">
        <v>15578.25</v>
      </c>
      <c r="F70" s="39" t="str">
        <f t="shared" si="1"/>
        <v>-</v>
      </c>
    </row>
    <row r="71" spans="1:6" x14ac:dyDescent="0.2">
      <c r="A71" s="35" t="s">
        <v>136</v>
      </c>
      <c r="B71" s="36" t="s">
        <v>32</v>
      </c>
      <c r="C71" s="37" t="s">
        <v>137</v>
      </c>
      <c r="D71" s="38">
        <v>15000</v>
      </c>
      <c r="E71" s="38" t="s">
        <v>47</v>
      </c>
      <c r="F71" s="39">
        <f t="shared" si="1"/>
        <v>15000</v>
      </c>
    </row>
    <row r="72" spans="1:6" ht="33.75" x14ac:dyDescent="0.2">
      <c r="A72" s="35" t="s">
        <v>138</v>
      </c>
      <c r="B72" s="36" t="s">
        <v>32</v>
      </c>
      <c r="C72" s="37" t="s">
        <v>139</v>
      </c>
      <c r="D72" s="38">
        <v>15000</v>
      </c>
      <c r="E72" s="38" t="s">
        <v>47</v>
      </c>
      <c r="F72" s="39">
        <f t="shared" si="1"/>
        <v>15000</v>
      </c>
    </row>
    <row r="73" spans="1:6" ht="33.75" x14ac:dyDescent="0.2">
      <c r="A73" s="35" t="s">
        <v>140</v>
      </c>
      <c r="B73" s="36" t="s">
        <v>32</v>
      </c>
      <c r="C73" s="37" t="s">
        <v>141</v>
      </c>
      <c r="D73" s="38">
        <v>15000</v>
      </c>
      <c r="E73" s="38" t="s">
        <v>47</v>
      </c>
      <c r="F73" s="39">
        <f t="shared" si="1"/>
        <v>15000</v>
      </c>
    </row>
    <row r="74" spans="1:6" x14ac:dyDescent="0.2">
      <c r="A74" s="35" t="s">
        <v>142</v>
      </c>
      <c r="B74" s="36" t="s">
        <v>32</v>
      </c>
      <c r="C74" s="37" t="s">
        <v>143</v>
      </c>
      <c r="D74" s="38">
        <v>39400</v>
      </c>
      <c r="E74" s="38">
        <v>-10000</v>
      </c>
      <c r="F74" s="39">
        <f t="shared" si="1"/>
        <v>49400</v>
      </c>
    </row>
    <row r="75" spans="1:6" ht="90" x14ac:dyDescent="0.2">
      <c r="A75" s="40" t="s">
        <v>144</v>
      </c>
      <c r="B75" s="36" t="s">
        <v>32</v>
      </c>
      <c r="C75" s="37" t="s">
        <v>145</v>
      </c>
      <c r="D75" s="38">
        <v>39400</v>
      </c>
      <c r="E75" s="38" t="s">
        <v>47</v>
      </c>
      <c r="F75" s="39">
        <f t="shared" si="1"/>
        <v>39400</v>
      </c>
    </row>
    <row r="76" spans="1:6" ht="45" x14ac:dyDescent="0.2">
      <c r="A76" s="35" t="s">
        <v>146</v>
      </c>
      <c r="B76" s="36" t="s">
        <v>32</v>
      </c>
      <c r="C76" s="37" t="s">
        <v>147</v>
      </c>
      <c r="D76" s="38">
        <v>30000</v>
      </c>
      <c r="E76" s="38" t="s">
        <v>47</v>
      </c>
      <c r="F76" s="39">
        <f t="shared" si="1"/>
        <v>30000</v>
      </c>
    </row>
    <row r="77" spans="1:6" ht="67.5" x14ac:dyDescent="0.2">
      <c r="A77" s="35" t="s">
        <v>148</v>
      </c>
      <c r="B77" s="36" t="s">
        <v>32</v>
      </c>
      <c r="C77" s="37" t="s">
        <v>149</v>
      </c>
      <c r="D77" s="38">
        <v>30000</v>
      </c>
      <c r="E77" s="38" t="s">
        <v>47</v>
      </c>
      <c r="F77" s="39">
        <f t="shared" si="1"/>
        <v>30000</v>
      </c>
    </row>
    <row r="78" spans="1:6" ht="78.75" x14ac:dyDescent="0.2">
      <c r="A78" s="40" t="s">
        <v>150</v>
      </c>
      <c r="B78" s="36" t="s">
        <v>32</v>
      </c>
      <c r="C78" s="37" t="s">
        <v>151</v>
      </c>
      <c r="D78" s="38">
        <v>9400</v>
      </c>
      <c r="E78" s="38" t="s">
        <v>47</v>
      </c>
      <c r="F78" s="39">
        <f t="shared" si="1"/>
        <v>9400</v>
      </c>
    </row>
    <row r="79" spans="1:6" ht="67.5" x14ac:dyDescent="0.2">
      <c r="A79" s="35" t="s">
        <v>152</v>
      </c>
      <c r="B79" s="36" t="s">
        <v>32</v>
      </c>
      <c r="C79" s="37" t="s">
        <v>153</v>
      </c>
      <c r="D79" s="38">
        <v>9400</v>
      </c>
      <c r="E79" s="38" t="s">
        <v>47</v>
      </c>
      <c r="F79" s="39">
        <f t="shared" si="1"/>
        <v>9400</v>
      </c>
    </row>
    <row r="80" spans="1:6" ht="22.5" x14ac:dyDescent="0.2">
      <c r="A80" s="35" t="s">
        <v>154</v>
      </c>
      <c r="B80" s="36" t="s">
        <v>32</v>
      </c>
      <c r="C80" s="37" t="s">
        <v>155</v>
      </c>
      <c r="D80" s="38" t="s">
        <v>47</v>
      </c>
      <c r="E80" s="38">
        <v>-10000</v>
      </c>
      <c r="F80" s="39" t="str">
        <f t="shared" si="1"/>
        <v>-</v>
      </c>
    </row>
    <row r="81" spans="1:6" ht="67.5" x14ac:dyDescent="0.2">
      <c r="A81" s="35" t="s">
        <v>156</v>
      </c>
      <c r="B81" s="36" t="s">
        <v>32</v>
      </c>
      <c r="C81" s="37" t="s">
        <v>157</v>
      </c>
      <c r="D81" s="38" t="s">
        <v>47</v>
      </c>
      <c r="E81" s="38">
        <v>-10000</v>
      </c>
      <c r="F81" s="39" t="str">
        <f t="shared" si="1"/>
        <v>-</v>
      </c>
    </row>
    <row r="82" spans="1:6" ht="56.25" x14ac:dyDescent="0.2">
      <c r="A82" s="35" t="s">
        <v>158</v>
      </c>
      <c r="B82" s="36" t="s">
        <v>32</v>
      </c>
      <c r="C82" s="37" t="s">
        <v>159</v>
      </c>
      <c r="D82" s="38" t="s">
        <v>47</v>
      </c>
      <c r="E82" s="38">
        <v>-10000</v>
      </c>
      <c r="F82" s="39" t="str">
        <f t="shared" si="1"/>
        <v>-</v>
      </c>
    </row>
    <row r="83" spans="1:6" x14ac:dyDescent="0.2">
      <c r="A83" s="35" t="s">
        <v>160</v>
      </c>
      <c r="B83" s="36" t="s">
        <v>32</v>
      </c>
      <c r="C83" s="37" t="s">
        <v>161</v>
      </c>
      <c r="D83" s="38">
        <v>41689351.399999999</v>
      </c>
      <c r="E83" s="38">
        <v>7705106.3600000003</v>
      </c>
      <c r="F83" s="39">
        <f t="shared" si="1"/>
        <v>33984245.039999999</v>
      </c>
    </row>
    <row r="84" spans="1:6" ht="33.75" x14ac:dyDescent="0.2">
      <c r="A84" s="35" t="s">
        <v>162</v>
      </c>
      <c r="B84" s="36" t="s">
        <v>32</v>
      </c>
      <c r="C84" s="37" t="s">
        <v>163</v>
      </c>
      <c r="D84" s="38">
        <v>41016851.399999999</v>
      </c>
      <c r="E84" s="38">
        <v>9796854.5</v>
      </c>
      <c r="F84" s="39">
        <f t="shared" si="1"/>
        <v>31219996.899999999</v>
      </c>
    </row>
    <row r="85" spans="1:6" ht="22.5" x14ac:dyDescent="0.2">
      <c r="A85" s="35" t="s">
        <v>164</v>
      </c>
      <c r="B85" s="36" t="s">
        <v>32</v>
      </c>
      <c r="C85" s="37" t="s">
        <v>165</v>
      </c>
      <c r="D85" s="38">
        <v>14310200</v>
      </c>
      <c r="E85" s="38">
        <v>7436640</v>
      </c>
      <c r="F85" s="39">
        <f t="shared" ref="F85:F116" si="2">IF(OR(D85="-",IF(E85="-",0,E85)&gt;=IF(D85="-",0,D85)),"-",IF(D85="-",0,D85)-IF(E85="-",0,E85))</f>
        <v>6873560</v>
      </c>
    </row>
    <row r="86" spans="1:6" x14ac:dyDescent="0.2">
      <c r="A86" s="35" t="s">
        <v>166</v>
      </c>
      <c r="B86" s="36" t="s">
        <v>32</v>
      </c>
      <c r="C86" s="37" t="s">
        <v>167</v>
      </c>
      <c r="D86" s="38">
        <v>14310200</v>
      </c>
      <c r="E86" s="38">
        <v>7436640</v>
      </c>
      <c r="F86" s="39">
        <f t="shared" si="2"/>
        <v>6873560</v>
      </c>
    </row>
    <row r="87" spans="1:6" ht="33.75" x14ac:dyDescent="0.2">
      <c r="A87" s="35" t="s">
        <v>168</v>
      </c>
      <c r="B87" s="36" t="s">
        <v>32</v>
      </c>
      <c r="C87" s="37" t="s">
        <v>169</v>
      </c>
      <c r="D87" s="38">
        <v>14310200</v>
      </c>
      <c r="E87" s="38">
        <v>7436640</v>
      </c>
      <c r="F87" s="39">
        <f t="shared" si="2"/>
        <v>6873560</v>
      </c>
    </row>
    <row r="88" spans="1:6" ht="22.5" x14ac:dyDescent="0.2">
      <c r="A88" s="35" t="s">
        <v>170</v>
      </c>
      <c r="B88" s="36" t="s">
        <v>32</v>
      </c>
      <c r="C88" s="37" t="s">
        <v>171</v>
      </c>
      <c r="D88" s="38">
        <v>26435931.399999999</v>
      </c>
      <c r="E88" s="38">
        <v>2223094.5</v>
      </c>
      <c r="F88" s="39">
        <f t="shared" si="2"/>
        <v>24212836.899999999</v>
      </c>
    </row>
    <row r="89" spans="1:6" ht="33.75" x14ac:dyDescent="0.2">
      <c r="A89" s="35" t="s">
        <v>172</v>
      </c>
      <c r="B89" s="36" t="s">
        <v>32</v>
      </c>
      <c r="C89" s="37" t="s">
        <v>173</v>
      </c>
      <c r="D89" s="38">
        <v>18876880</v>
      </c>
      <c r="E89" s="38" t="s">
        <v>47</v>
      </c>
      <c r="F89" s="39">
        <f t="shared" si="2"/>
        <v>18876880</v>
      </c>
    </row>
    <row r="90" spans="1:6" ht="33.75" x14ac:dyDescent="0.2">
      <c r="A90" s="35" t="s">
        <v>174</v>
      </c>
      <c r="B90" s="36" t="s">
        <v>32</v>
      </c>
      <c r="C90" s="37" t="s">
        <v>175</v>
      </c>
      <c r="D90" s="38">
        <v>18876880</v>
      </c>
      <c r="E90" s="38" t="s">
        <v>47</v>
      </c>
      <c r="F90" s="39">
        <f t="shared" si="2"/>
        <v>18876880</v>
      </c>
    </row>
    <row r="91" spans="1:6" ht="67.5" x14ac:dyDescent="0.2">
      <c r="A91" s="40" t="s">
        <v>176</v>
      </c>
      <c r="B91" s="36" t="s">
        <v>32</v>
      </c>
      <c r="C91" s="37" t="s">
        <v>177</v>
      </c>
      <c r="D91" s="38">
        <v>2144200</v>
      </c>
      <c r="E91" s="38" t="s">
        <v>47</v>
      </c>
      <c r="F91" s="39">
        <f t="shared" si="2"/>
        <v>2144200</v>
      </c>
    </row>
    <row r="92" spans="1:6" ht="78.75" x14ac:dyDescent="0.2">
      <c r="A92" s="40" t="s">
        <v>178</v>
      </c>
      <c r="B92" s="36" t="s">
        <v>32</v>
      </c>
      <c r="C92" s="37" t="s">
        <v>179</v>
      </c>
      <c r="D92" s="38">
        <v>2144200</v>
      </c>
      <c r="E92" s="38" t="s">
        <v>47</v>
      </c>
      <c r="F92" s="39">
        <f t="shared" si="2"/>
        <v>2144200</v>
      </c>
    </row>
    <row r="93" spans="1:6" ht="22.5" x14ac:dyDescent="0.2">
      <c r="A93" s="35" t="s">
        <v>180</v>
      </c>
      <c r="B93" s="36" t="s">
        <v>32</v>
      </c>
      <c r="C93" s="37" t="s">
        <v>181</v>
      </c>
      <c r="D93" s="38">
        <v>2090083.5</v>
      </c>
      <c r="E93" s="38">
        <v>2090083.5</v>
      </c>
      <c r="F93" s="39" t="str">
        <f t="shared" si="2"/>
        <v>-</v>
      </c>
    </row>
    <row r="94" spans="1:6" ht="33.75" x14ac:dyDescent="0.2">
      <c r="A94" s="35" t="s">
        <v>182</v>
      </c>
      <c r="B94" s="36" t="s">
        <v>32</v>
      </c>
      <c r="C94" s="37" t="s">
        <v>183</v>
      </c>
      <c r="D94" s="38">
        <v>2090083.5</v>
      </c>
      <c r="E94" s="38">
        <v>2090083.5</v>
      </c>
      <c r="F94" s="39" t="str">
        <f t="shared" si="2"/>
        <v>-</v>
      </c>
    </row>
    <row r="95" spans="1:6" x14ac:dyDescent="0.2">
      <c r="A95" s="35" t="s">
        <v>184</v>
      </c>
      <c r="B95" s="36" t="s">
        <v>32</v>
      </c>
      <c r="C95" s="37" t="s">
        <v>185</v>
      </c>
      <c r="D95" s="38">
        <v>3324767.9</v>
      </c>
      <c r="E95" s="38">
        <v>133011</v>
      </c>
      <c r="F95" s="39">
        <f t="shared" si="2"/>
        <v>3191756.9</v>
      </c>
    </row>
    <row r="96" spans="1:6" x14ac:dyDescent="0.2">
      <c r="A96" s="35" t="s">
        <v>186</v>
      </c>
      <c r="B96" s="36" t="s">
        <v>32</v>
      </c>
      <c r="C96" s="37" t="s">
        <v>187</v>
      </c>
      <c r="D96" s="38">
        <v>3324767.9</v>
      </c>
      <c r="E96" s="38">
        <v>133011</v>
      </c>
      <c r="F96" s="39">
        <f t="shared" si="2"/>
        <v>3191756.9</v>
      </c>
    </row>
    <row r="97" spans="1:6" ht="22.5" x14ac:dyDescent="0.2">
      <c r="A97" s="35" t="s">
        <v>188</v>
      </c>
      <c r="B97" s="36" t="s">
        <v>32</v>
      </c>
      <c r="C97" s="37" t="s">
        <v>189</v>
      </c>
      <c r="D97" s="38">
        <v>270720</v>
      </c>
      <c r="E97" s="38">
        <v>137120</v>
      </c>
      <c r="F97" s="39">
        <f t="shared" si="2"/>
        <v>133600</v>
      </c>
    </row>
    <row r="98" spans="1:6" ht="33.75" x14ac:dyDescent="0.2">
      <c r="A98" s="35" t="s">
        <v>190</v>
      </c>
      <c r="B98" s="36" t="s">
        <v>32</v>
      </c>
      <c r="C98" s="37" t="s">
        <v>191</v>
      </c>
      <c r="D98" s="38">
        <v>3520</v>
      </c>
      <c r="E98" s="38">
        <v>3520</v>
      </c>
      <c r="F98" s="39" t="str">
        <f t="shared" si="2"/>
        <v>-</v>
      </c>
    </row>
    <row r="99" spans="1:6" ht="33.75" x14ac:dyDescent="0.2">
      <c r="A99" s="35" t="s">
        <v>192</v>
      </c>
      <c r="B99" s="36" t="s">
        <v>32</v>
      </c>
      <c r="C99" s="37" t="s">
        <v>193</v>
      </c>
      <c r="D99" s="38">
        <v>3520</v>
      </c>
      <c r="E99" s="38">
        <v>3520</v>
      </c>
      <c r="F99" s="39" t="str">
        <f t="shared" si="2"/>
        <v>-</v>
      </c>
    </row>
    <row r="100" spans="1:6" ht="33.75" x14ac:dyDescent="0.2">
      <c r="A100" s="35" t="s">
        <v>194</v>
      </c>
      <c r="B100" s="36" t="s">
        <v>32</v>
      </c>
      <c r="C100" s="37" t="s">
        <v>195</v>
      </c>
      <c r="D100" s="38">
        <v>267200</v>
      </c>
      <c r="E100" s="38">
        <v>133600</v>
      </c>
      <c r="F100" s="39">
        <f t="shared" si="2"/>
        <v>133600</v>
      </c>
    </row>
    <row r="101" spans="1:6" ht="33.75" x14ac:dyDescent="0.2">
      <c r="A101" s="35" t="s">
        <v>196</v>
      </c>
      <c r="B101" s="36" t="s">
        <v>32</v>
      </c>
      <c r="C101" s="37" t="s">
        <v>197</v>
      </c>
      <c r="D101" s="38">
        <v>267200</v>
      </c>
      <c r="E101" s="38">
        <v>133600</v>
      </c>
      <c r="F101" s="39">
        <f t="shared" si="2"/>
        <v>133600</v>
      </c>
    </row>
    <row r="102" spans="1:6" x14ac:dyDescent="0.2">
      <c r="A102" s="35" t="s">
        <v>198</v>
      </c>
      <c r="B102" s="36" t="s">
        <v>32</v>
      </c>
      <c r="C102" s="37" t="s">
        <v>199</v>
      </c>
      <c r="D102" s="38">
        <v>672500</v>
      </c>
      <c r="E102" s="38">
        <v>667997</v>
      </c>
      <c r="F102" s="39">
        <f t="shared" si="2"/>
        <v>4503</v>
      </c>
    </row>
    <row r="103" spans="1:6" ht="22.5" x14ac:dyDescent="0.2">
      <c r="A103" s="35" t="s">
        <v>200</v>
      </c>
      <c r="B103" s="36" t="s">
        <v>32</v>
      </c>
      <c r="C103" s="37" t="s">
        <v>201</v>
      </c>
      <c r="D103" s="38">
        <v>672500</v>
      </c>
      <c r="E103" s="38">
        <v>667997</v>
      </c>
      <c r="F103" s="39">
        <f t="shared" si="2"/>
        <v>4503</v>
      </c>
    </row>
    <row r="104" spans="1:6" ht="22.5" x14ac:dyDescent="0.2">
      <c r="A104" s="35" t="s">
        <v>200</v>
      </c>
      <c r="B104" s="36" t="s">
        <v>32</v>
      </c>
      <c r="C104" s="37" t="s">
        <v>202</v>
      </c>
      <c r="D104" s="38">
        <v>672500</v>
      </c>
      <c r="E104" s="38">
        <v>667997</v>
      </c>
      <c r="F104" s="39">
        <f t="shared" si="2"/>
        <v>4503</v>
      </c>
    </row>
    <row r="105" spans="1:6" ht="33.75" x14ac:dyDescent="0.2">
      <c r="A105" s="35" t="s">
        <v>203</v>
      </c>
      <c r="B105" s="36" t="s">
        <v>32</v>
      </c>
      <c r="C105" s="37" t="s">
        <v>204</v>
      </c>
      <c r="D105" s="38" t="s">
        <v>47</v>
      </c>
      <c r="E105" s="38">
        <v>-2759745.14</v>
      </c>
      <c r="F105" s="39" t="str">
        <f t="shared" si="2"/>
        <v>-</v>
      </c>
    </row>
    <row r="106" spans="1:6" ht="45" x14ac:dyDescent="0.2">
      <c r="A106" s="35" t="s">
        <v>205</v>
      </c>
      <c r="B106" s="36" t="s">
        <v>32</v>
      </c>
      <c r="C106" s="37" t="s">
        <v>206</v>
      </c>
      <c r="D106" s="38" t="s">
        <v>47</v>
      </c>
      <c r="E106" s="38">
        <v>-2759745.14</v>
      </c>
      <c r="F106" s="39" t="str">
        <f t="shared" si="2"/>
        <v>-</v>
      </c>
    </row>
    <row r="107" spans="1:6" ht="45" x14ac:dyDescent="0.2">
      <c r="A107" s="35" t="s">
        <v>207</v>
      </c>
      <c r="B107" s="36" t="s">
        <v>32</v>
      </c>
      <c r="C107" s="37" t="s">
        <v>208</v>
      </c>
      <c r="D107" s="38" t="s">
        <v>47</v>
      </c>
      <c r="E107" s="38">
        <v>-2759745.14</v>
      </c>
      <c r="F107" s="39" t="str">
        <f t="shared" si="2"/>
        <v>-</v>
      </c>
    </row>
    <row r="108" spans="1:6" ht="12.75" customHeight="1" x14ac:dyDescent="0.2">
      <c r="A108" s="41"/>
      <c r="B108" s="42"/>
      <c r="C108" s="42"/>
      <c r="D108" s="43"/>
      <c r="E108" s="43"/>
      <c r="F108" s="43"/>
    </row>
  </sheetData>
  <mergeCells count="12">
    <mergeCell ref="B11:B17"/>
    <mergeCell ref="D11:D17"/>
    <mergeCell ref="C11:C17"/>
    <mergeCell ref="A11:A17"/>
    <mergeCell ref="F11:F17"/>
    <mergeCell ref="E11:E17"/>
    <mergeCell ref="A1:D1"/>
    <mergeCell ref="A4:D4"/>
    <mergeCell ref="A2:D2"/>
    <mergeCell ref="B6:D6"/>
    <mergeCell ref="B7:D7"/>
    <mergeCell ref="A10:D10"/>
  </mergeCells>
  <conditionalFormatting sqref="F23 F21">
    <cfRule type="cellIs" priority="1" stopIfTrue="1" operator="equal">
      <formula>0</formula>
    </cfRule>
  </conditionalFormatting>
  <conditionalFormatting sqref="F30">
    <cfRule type="cellIs" priority="2" stopIfTrue="1" operator="equal">
      <formula>0</formula>
    </cfRule>
  </conditionalFormatting>
  <conditionalFormatting sqref="F28">
    <cfRule type="cellIs" priority="3" stopIfTrue="1" operator="equal">
      <formula>0</formula>
    </cfRule>
  </conditionalFormatting>
  <conditionalFormatting sqref="F27">
    <cfRule type="cellIs" priority="4" stopIfTrue="1" operator="equal">
      <formula>0</formula>
    </cfRule>
  </conditionalFormatting>
  <conditionalFormatting sqref="F40">
    <cfRule type="cellIs" priority="5" stopIfTrue="1" operator="equal">
      <formula>0</formula>
    </cfRule>
  </conditionalFormatting>
  <pageMargins left="0.39370078740157483" right="0.39370078740157483" top="0.78740157480314965" bottom="0.39370078740157483" header="0" footer="0"/>
  <pageSetup paperSize="9" fitToHeight="0" pageOrder="overThenDown" orientation="portrait" verticalDpi="30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F251"/>
  <sheetViews>
    <sheetView showGridLines="0" tabSelected="1" workbookViewId="0"/>
  </sheetViews>
  <sheetFormatPr defaultRowHeight="12.75" customHeight="1" x14ac:dyDescent="0.2"/>
  <cols>
    <col min="1" max="1" width="45.7109375" customWidth="1"/>
    <col min="2" max="2" width="4.28515625" customWidth="1"/>
    <col min="3" max="3" width="40.7109375" customWidth="1"/>
    <col min="4" max="4" width="18.85546875" customWidth="1"/>
    <col min="5" max="6" width="18.7109375" customWidth="1"/>
  </cols>
  <sheetData>
    <row r="2" spans="1:6" ht="15" customHeight="1" x14ac:dyDescent="0.25">
      <c r="A2" s="96" t="s">
        <v>209</v>
      </c>
      <c r="B2" s="96"/>
      <c r="C2" s="96"/>
      <c r="D2" s="96"/>
      <c r="E2" s="1"/>
      <c r="F2" s="14" t="s">
        <v>210</v>
      </c>
    </row>
    <row r="3" spans="1:6" ht="13.5" customHeight="1" x14ac:dyDescent="0.2">
      <c r="A3" s="5"/>
      <c r="B3" s="5"/>
      <c r="C3" s="44"/>
      <c r="D3" s="10"/>
      <c r="E3" s="10"/>
      <c r="F3" s="10"/>
    </row>
    <row r="4" spans="1:6" ht="10.15" customHeight="1" x14ac:dyDescent="0.2">
      <c r="A4" s="115" t="s">
        <v>22</v>
      </c>
      <c r="B4" s="101" t="s">
        <v>23</v>
      </c>
      <c r="C4" s="113" t="s">
        <v>211</v>
      </c>
      <c r="D4" s="104" t="s">
        <v>25</v>
      </c>
      <c r="E4" s="118" t="s">
        <v>26</v>
      </c>
      <c r="F4" s="110" t="s">
        <v>27</v>
      </c>
    </row>
    <row r="5" spans="1:6" ht="5.45" customHeight="1" x14ac:dyDescent="0.2">
      <c r="A5" s="116"/>
      <c r="B5" s="102"/>
      <c r="C5" s="114"/>
      <c r="D5" s="105"/>
      <c r="E5" s="119"/>
      <c r="F5" s="111"/>
    </row>
    <row r="6" spans="1:6" ht="9.6" customHeight="1" x14ac:dyDescent="0.2">
      <c r="A6" s="116"/>
      <c r="B6" s="102"/>
      <c r="C6" s="114"/>
      <c r="D6" s="105"/>
      <c r="E6" s="119"/>
      <c r="F6" s="111"/>
    </row>
    <row r="7" spans="1:6" ht="6" customHeight="1" x14ac:dyDescent="0.2">
      <c r="A7" s="116"/>
      <c r="B7" s="102"/>
      <c r="C7" s="114"/>
      <c r="D7" s="105"/>
      <c r="E7" s="119"/>
      <c r="F7" s="111"/>
    </row>
    <row r="8" spans="1:6" ht="6.6" customHeight="1" x14ac:dyDescent="0.2">
      <c r="A8" s="116"/>
      <c r="B8" s="102"/>
      <c r="C8" s="114"/>
      <c r="D8" s="105"/>
      <c r="E8" s="119"/>
      <c r="F8" s="111"/>
    </row>
    <row r="9" spans="1:6" ht="10.9" customHeight="1" x14ac:dyDescent="0.2">
      <c r="A9" s="116"/>
      <c r="B9" s="102"/>
      <c r="C9" s="114"/>
      <c r="D9" s="105"/>
      <c r="E9" s="119"/>
      <c r="F9" s="111"/>
    </row>
    <row r="10" spans="1:6" ht="4.1500000000000004" hidden="1" customHeight="1" x14ac:dyDescent="0.2">
      <c r="A10" s="116"/>
      <c r="B10" s="102"/>
      <c r="C10" s="45"/>
      <c r="D10" s="105"/>
      <c r="E10" s="46"/>
      <c r="F10" s="47"/>
    </row>
    <row r="11" spans="1:6" ht="13.15" hidden="1" customHeight="1" x14ac:dyDescent="0.2">
      <c r="A11" s="117"/>
      <c r="B11" s="103"/>
      <c r="C11" s="48"/>
      <c r="D11" s="106"/>
      <c r="E11" s="49"/>
      <c r="F11" s="50"/>
    </row>
    <row r="12" spans="1:6" ht="13.5" customHeight="1" x14ac:dyDescent="0.2">
      <c r="A12" s="19">
        <v>1</v>
      </c>
      <c r="B12" s="20">
        <v>2</v>
      </c>
      <c r="C12" s="21">
        <v>3</v>
      </c>
      <c r="D12" s="22" t="s">
        <v>28</v>
      </c>
      <c r="E12" s="51" t="s">
        <v>29</v>
      </c>
      <c r="F12" s="24" t="s">
        <v>30</v>
      </c>
    </row>
    <row r="13" spans="1:6" x14ac:dyDescent="0.2">
      <c r="A13" s="52" t="s">
        <v>212</v>
      </c>
      <c r="B13" s="53" t="s">
        <v>213</v>
      </c>
      <c r="C13" s="54" t="s">
        <v>214</v>
      </c>
      <c r="D13" s="55">
        <v>67842551.400000006</v>
      </c>
      <c r="E13" s="56">
        <v>15326903.789999999</v>
      </c>
      <c r="F13" s="57">
        <f>IF(OR(D13="-",IF(E13="-",0,E13)&gt;=IF(D13="-",0,D13)),"-",IF(D13="-",0,D13)-IF(E13="-",0,E13))</f>
        <v>52515647.610000007</v>
      </c>
    </row>
    <row r="14" spans="1:6" x14ac:dyDescent="0.2">
      <c r="A14" s="58" t="s">
        <v>34</v>
      </c>
      <c r="B14" s="59"/>
      <c r="C14" s="60"/>
      <c r="D14" s="61"/>
      <c r="E14" s="62"/>
      <c r="F14" s="63"/>
    </row>
    <row r="15" spans="1:6" x14ac:dyDescent="0.2">
      <c r="A15" s="52" t="s">
        <v>215</v>
      </c>
      <c r="B15" s="53" t="s">
        <v>213</v>
      </c>
      <c r="C15" s="54" t="s">
        <v>216</v>
      </c>
      <c r="D15" s="55">
        <v>17554020</v>
      </c>
      <c r="E15" s="56">
        <v>6086569.54</v>
      </c>
      <c r="F15" s="57">
        <f t="shared" ref="F15:F78" si="0">IF(OR(D15="-",IF(E15="-",0,E15)&gt;=IF(D15="-",0,D15)),"-",IF(D15="-",0,D15)-IF(E15="-",0,E15))</f>
        <v>11467450.460000001</v>
      </c>
    </row>
    <row r="16" spans="1:6" ht="22.5" x14ac:dyDescent="0.2">
      <c r="A16" s="25" t="s">
        <v>217</v>
      </c>
      <c r="B16" s="64" t="s">
        <v>213</v>
      </c>
      <c r="C16" s="27" t="s">
        <v>218</v>
      </c>
      <c r="D16" s="28">
        <v>1277000</v>
      </c>
      <c r="E16" s="65">
        <v>500189.03</v>
      </c>
      <c r="F16" s="66">
        <f t="shared" si="0"/>
        <v>776810.97</v>
      </c>
    </row>
    <row r="17" spans="1:6" ht="33.75" x14ac:dyDescent="0.2">
      <c r="A17" s="25" t="s">
        <v>219</v>
      </c>
      <c r="B17" s="64" t="s">
        <v>213</v>
      </c>
      <c r="C17" s="27" t="s">
        <v>220</v>
      </c>
      <c r="D17" s="28">
        <v>1277000</v>
      </c>
      <c r="E17" s="65">
        <v>500189.03</v>
      </c>
      <c r="F17" s="66">
        <f t="shared" si="0"/>
        <v>776810.97</v>
      </c>
    </row>
    <row r="18" spans="1:6" ht="22.5" x14ac:dyDescent="0.2">
      <c r="A18" s="25" t="s">
        <v>221</v>
      </c>
      <c r="B18" s="64" t="s">
        <v>213</v>
      </c>
      <c r="C18" s="27" t="s">
        <v>222</v>
      </c>
      <c r="D18" s="28">
        <v>1277000</v>
      </c>
      <c r="E18" s="65">
        <v>500189.03</v>
      </c>
      <c r="F18" s="66">
        <f t="shared" si="0"/>
        <v>776810.97</v>
      </c>
    </row>
    <row r="19" spans="1:6" ht="22.5" x14ac:dyDescent="0.2">
      <c r="A19" s="25" t="s">
        <v>223</v>
      </c>
      <c r="B19" s="64" t="s">
        <v>213</v>
      </c>
      <c r="C19" s="27" t="s">
        <v>224</v>
      </c>
      <c r="D19" s="28">
        <v>985000</v>
      </c>
      <c r="E19" s="65">
        <v>397468.53</v>
      </c>
      <c r="F19" s="66">
        <f t="shared" si="0"/>
        <v>587531.47</v>
      </c>
    </row>
    <row r="20" spans="1:6" ht="45" x14ac:dyDescent="0.2">
      <c r="A20" s="25" t="s">
        <v>225</v>
      </c>
      <c r="B20" s="64" t="s">
        <v>213</v>
      </c>
      <c r="C20" s="27" t="s">
        <v>226</v>
      </c>
      <c r="D20" s="28">
        <v>985000</v>
      </c>
      <c r="E20" s="65">
        <v>397468.53</v>
      </c>
      <c r="F20" s="66">
        <f t="shared" si="0"/>
        <v>587531.47</v>
      </c>
    </row>
    <row r="21" spans="1:6" ht="33.75" x14ac:dyDescent="0.2">
      <c r="A21" s="25" t="s">
        <v>227</v>
      </c>
      <c r="B21" s="64" t="s">
        <v>213</v>
      </c>
      <c r="C21" s="27" t="s">
        <v>228</v>
      </c>
      <c r="D21" s="28">
        <v>292000</v>
      </c>
      <c r="E21" s="65">
        <v>102720.5</v>
      </c>
      <c r="F21" s="66">
        <f t="shared" si="0"/>
        <v>189279.5</v>
      </c>
    </row>
    <row r="22" spans="1:6" ht="45" x14ac:dyDescent="0.2">
      <c r="A22" s="25" t="s">
        <v>225</v>
      </c>
      <c r="B22" s="64" t="s">
        <v>213</v>
      </c>
      <c r="C22" s="27" t="s">
        <v>229</v>
      </c>
      <c r="D22" s="28">
        <v>292000</v>
      </c>
      <c r="E22" s="65">
        <v>102720.5</v>
      </c>
      <c r="F22" s="66">
        <f t="shared" si="0"/>
        <v>189279.5</v>
      </c>
    </row>
    <row r="23" spans="1:6" ht="33.75" x14ac:dyDescent="0.2">
      <c r="A23" s="25" t="s">
        <v>230</v>
      </c>
      <c r="B23" s="64" t="s">
        <v>213</v>
      </c>
      <c r="C23" s="27" t="s">
        <v>231</v>
      </c>
      <c r="D23" s="28">
        <v>1038000</v>
      </c>
      <c r="E23" s="65">
        <v>255539.16</v>
      </c>
      <c r="F23" s="66">
        <f t="shared" si="0"/>
        <v>782460.84</v>
      </c>
    </row>
    <row r="24" spans="1:6" ht="33.75" x14ac:dyDescent="0.2">
      <c r="A24" s="25" t="s">
        <v>219</v>
      </c>
      <c r="B24" s="64" t="s">
        <v>213</v>
      </c>
      <c r="C24" s="27" t="s">
        <v>232</v>
      </c>
      <c r="D24" s="28">
        <v>1038000</v>
      </c>
      <c r="E24" s="65">
        <v>255539.16</v>
      </c>
      <c r="F24" s="66">
        <f t="shared" si="0"/>
        <v>782460.84</v>
      </c>
    </row>
    <row r="25" spans="1:6" ht="22.5" x14ac:dyDescent="0.2">
      <c r="A25" s="25" t="s">
        <v>233</v>
      </c>
      <c r="B25" s="64" t="s">
        <v>213</v>
      </c>
      <c r="C25" s="27" t="s">
        <v>234</v>
      </c>
      <c r="D25" s="28">
        <v>1018000</v>
      </c>
      <c r="E25" s="65">
        <v>245539.16</v>
      </c>
      <c r="F25" s="66">
        <f t="shared" si="0"/>
        <v>772460.84</v>
      </c>
    </row>
    <row r="26" spans="1:6" ht="45" x14ac:dyDescent="0.2">
      <c r="A26" s="25" t="s">
        <v>235</v>
      </c>
      <c r="B26" s="64" t="s">
        <v>213</v>
      </c>
      <c r="C26" s="27" t="s">
        <v>236</v>
      </c>
      <c r="D26" s="28">
        <v>540000</v>
      </c>
      <c r="E26" s="65">
        <v>165000</v>
      </c>
      <c r="F26" s="66">
        <f t="shared" si="0"/>
        <v>375000</v>
      </c>
    </row>
    <row r="27" spans="1:6" ht="45" x14ac:dyDescent="0.2">
      <c r="A27" s="25" t="s">
        <v>225</v>
      </c>
      <c r="B27" s="64" t="s">
        <v>213</v>
      </c>
      <c r="C27" s="27" t="s">
        <v>237</v>
      </c>
      <c r="D27" s="28">
        <v>540000</v>
      </c>
      <c r="E27" s="65">
        <v>165000</v>
      </c>
      <c r="F27" s="66">
        <f t="shared" si="0"/>
        <v>375000</v>
      </c>
    </row>
    <row r="28" spans="1:6" x14ac:dyDescent="0.2">
      <c r="A28" s="25" t="s">
        <v>238</v>
      </c>
      <c r="B28" s="64" t="s">
        <v>213</v>
      </c>
      <c r="C28" s="27" t="s">
        <v>239</v>
      </c>
      <c r="D28" s="28">
        <v>460000</v>
      </c>
      <c r="E28" s="65">
        <v>79500</v>
      </c>
      <c r="F28" s="66">
        <f t="shared" si="0"/>
        <v>380500</v>
      </c>
    </row>
    <row r="29" spans="1:6" ht="45" x14ac:dyDescent="0.2">
      <c r="A29" s="25" t="s">
        <v>225</v>
      </c>
      <c r="B29" s="64" t="s">
        <v>213</v>
      </c>
      <c r="C29" s="27" t="s">
        <v>240</v>
      </c>
      <c r="D29" s="28">
        <v>460000</v>
      </c>
      <c r="E29" s="65">
        <v>79500</v>
      </c>
      <c r="F29" s="66">
        <f t="shared" si="0"/>
        <v>380500</v>
      </c>
    </row>
    <row r="30" spans="1:6" x14ac:dyDescent="0.2">
      <c r="A30" s="25" t="s">
        <v>241</v>
      </c>
      <c r="B30" s="64" t="s">
        <v>213</v>
      </c>
      <c r="C30" s="27" t="s">
        <v>242</v>
      </c>
      <c r="D30" s="28">
        <v>18000</v>
      </c>
      <c r="E30" s="65">
        <v>1039.1600000000001</v>
      </c>
      <c r="F30" s="66">
        <f t="shared" si="0"/>
        <v>16960.84</v>
      </c>
    </row>
    <row r="31" spans="1:6" ht="45" x14ac:dyDescent="0.2">
      <c r="A31" s="25" t="s">
        <v>225</v>
      </c>
      <c r="B31" s="64" t="s">
        <v>213</v>
      </c>
      <c r="C31" s="27" t="s">
        <v>243</v>
      </c>
      <c r="D31" s="28">
        <v>18000</v>
      </c>
      <c r="E31" s="65">
        <v>1039.1600000000001</v>
      </c>
      <c r="F31" s="66">
        <f t="shared" si="0"/>
        <v>16960.84</v>
      </c>
    </row>
    <row r="32" spans="1:6" ht="33.75" x14ac:dyDescent="0.2">
      <c r="A32" s="25" t="s">
        <v>244</v>
      </c>
      <c r="B32" s="64" t="s">
        <v>213</v>
      </c>
      <c r="C32" s="27" t="s">
        <v>245</v>
      </c>
      <c r="D32" s="28">
        <v>20000</v>
      </c>
      <c r="E32" s="65">
        <v>10000</v>
      </c>
      <c r="F32" s="66">
        <f t="shared" si="0"/>
        <v>10000</v>
      </c>
    </row>
    <row r="33" spans="1:6" x14ac:dyDescent="0.2">
      <c r="A33" s="25" t="s">
        <v>246</v>
      </c>
      <c r="B33" s="64" t="s">
        <v>213</v>
      </c>
      <c r="C33" s="27" t="s">
        <v>247</v>
      </c>
      <c r="D33" s="28">
        <v>20000</v>
      </c>
      <c r="E33" s="65">
        <v>10000</v>
      </c>
      <c r="F33" s="66">
        <f t="shared" si="0"/>
        <v>10000</v>
      </c>
    </row>
    <row r="34" spans="1:6" ht="45" x14ac:dyDescent="0.2">
      <c r="A34" s="25" t="s">
        <v>225</v>
      </c>
      <c r="B34" s="64" t="s">
        <v>213</v>
      </c>
      <c r="C34" s="27" t="s">
        <v>248</v>
      </c>
      <c r="D34" s="28">
        <v>20000</v>
      </c>
      <c r="E34" s="65">
        <v>10000</v>
      </c>
      <c r="F34" s="66">
        <f t="shared" si="0"/>
        <v>10000</v>
      </c>
    </row>
    <row r="35" spans="1:6" ht="45" x14ac:dyDescent="0.2">
      <c r="A35" s="25" t="s">
        <v>249</v>
      </c>
      <c r="B35" s="64" t="s">
        <v>213</v>
      </c>
      <c r="C35" s="27" t="s">
        <v>250</v>
      </c>
      <c r="D35" s="28">
        <v>14835500</v>
      </c>
      <c r="E35" s="65">
        <v>5260841.3499999996</v>
      </c>
      <c r="F35" s="66">
        <f t="shared" si="0"/>
        <v>9574658.6500000004</v>
      </c>
    </row>
    <row r="36" spans="1:6" ht="33.75" x14ac:dyDescent="0.2">
      <c r="A36" s="25" t="s">
        <v>219</v>
      </c>
      <c r="B36" s="64" t="s">
        <v>213</v>
      </c>
      <c r="C36" s="27" t="s">
        <v>251</v>
      </c>
      <c r="D36" s="28">
        <v>14835500</v>
      </c>
      <c r="E36" s="65">
        <v>5260841.3499999996</v>
      </c>
      <c r="F36" s="66">
        <f t="shared" si="0"/>
        <v>9574658.6500000004</v>
      </c>
    </row>
    <row r="37" spans="1:6" ht="22.5" x14ac:dyDescent="0.2">
      <c r="A37" s="25" t="s">
        <v>233</v>
      </c>
      <c r="B37" s="64" t="s">
        <v>213</v>
      </c>
      <c r="C37" s="27" t="s">
        <v>252</v>
      </c>
      <c r="D37" s="28">
        <v>14725000</v>
      </c>
      <c r="E37" s="65">
        <v>5205591.3499999996</v>
      </c>
      <c r="F37" s="66">
        <f t="shared" si="0"/>
        <v>9519408.6500000004</v>
      </c>
    </row>
    <row r="38" spans="1:6" ht="22.5" x14ac:dyDescent="0.2">
      <c r="A38" s="25" t="s">
        <v>223</v>
      </c>
      <c r="B38" s="64" t="s">
        <v>213</v>
      </c>
      <c r="C38" s="27" t="s">
        <v>253</v>
      </c>
      <c r="D38" s="28">
        <v>6520000</v>
      </c>
      <c r="E38" s="65">
        <v>2199703.02</v>
      </c>
      <c r="F38" s="66">
        <f t="shared" si="0"/>
        <v>4320296.9800000004</v>
      </c>
    </row>
    <row r="39" spans="1:6" x14ac:dyDescent="0.2">
      <c r="A39" s="25" t="s">
        <v>254</v>
      </c>
      <c r="B39" s="64" t="s">
        <v>213</v>
      </c>
      <c r="C39" s="27" t="s">
        <v>255</v>
      </c>
      <c r="D39" s="28">
        <v>6520000</v>
      </c>
      <c r="E39" s="65">
        <v>2199703.02</v>
      </c>
      <c r="F39" s="66">
        <f t="shared" si="0"/>
        <v>4320296.9800000004</v>
      </c>
    </row>
    <row r="40" spans="1:6" ht="33.75" x14ac:dyDescent="0.2">
      <c r="A40" s="25" t="s">
        <v>227</v>
      </c>
      <c r="B40" s="64" t="s">
        <v>213</v>
      </c>
      <c r="C40" s="27" t="s">
        <v>256</v>
      </c>
      <c r="D40" s="28">
        <v>1755000</v>
      </c>
      <c r="E40" s="65">
        <v>649433.87</v>
      </c>
      <c r="F40" s="66">
        <f t="shared" si="0"/>
        <v>1105566.1299999999</v>
      </c>
    </row>
    <row r="41" spans="1:6" x14ac:dyDescent="0.2">
      <c r="A41" s="25" t="s">
        <v>254</v>
      </c>
      <c r="B41" s="64" t="s">
        <v>213</v>
      </c>
      <c r="C41" s="27" t="s">
        <v>257</v>
      </c>
      <c r="D41" s="28">
        <v>1755000</v>
      </c>
      <c r="E41" s="65">
        <v>649433.87</v>
      </c>
      <c r="F41" s="66">
        <f t="shared" si="0"/>
        <v>1105566.1299999999</v>
      </c>
    </row>
    <row r="42" spans="1:6" x14ac:dyDescent="0.2">
      <c r="A42" s="25" t="s">
        <v>238</v>
      </c>
      <c r="B42" s="64" t="s">
        <v>213</v>
      </c>
      <c r="C42" s="27" t="s">
        <v>258</v>
      </c>
      <c r="D42" s="28">
        <v>6415000</v>
      </c>
      <c r="E42" s="65">
        <v>2355435.83</v>
      </c>
      <c r="F42" s="66">
        <f t="shared" si="0"/>
        <v>4059564.17</v>
      </c>
    </row>
    <row r="43" spans="1:6" x14ac:dyDescent="0.2">
      <c r="A43" s="25" t="s">
        <v>254</v>
      </c>
      <c r="B43" s="64" t="s">
        <v>213</v>
      </c>
      <c r="C43" s="27" t="s">
        <v>259</v>
      </c>
      <c r="D43" s="28">
        <v>6415000</v>
      </c>
      <c r="E43" s="65">
        <v>2355435.83</v>
      </c>
      <c r="F43" s="66">
        <f t="shared" si="0"/>
        <v>4059564.17</v>
      </c>
    </row>
    <row r="44" spans="1:6" ht="22.5" x14ac:dyDescent="0.2">
      <c r="A44" s="25" t="s">
        <v>260</v>
      </c>
      <c r="B44" s="64" t="s">
        <v>213</v>
      </c>
      <c r="C44" s="27" t="s">
        <v>261</v>
      </c>
      <c r="D44" s="28">
        <v>15000</v>
      </c>
      <c r="E44" s="65" t="s">
        <v>47</v>
      </c>
      <c r="F44" s="66">
        <f t="shared" si="0"/>
        <v>15000</v>
      </c>
    </row>
    <row r="45" spans="1:6" x14ac:dyDescent="0.2">
      <c r="A45" s="25" t="s">
        <v>254</v>
      </c>
      <c r="B45" s="64" t="s">
        <v>213</v>
      </c>
      <c r="C45" s="27" t="s">
        <v>262</v>
      </c>
      <c r="D45" s="28">
        <v>15000</v>
      </c>
      <c r="E45" s="65" t="s">
        <v>47</v>
      </c>
      <c r="F45" s="66">
        <f t="shared" si="0"/>
        <v>15000</v>
      </c>
    </row>
    <row r="46" spans="1:6" x14ac:dyDescent="0.2">
      <c r="A46" s="25" t="s">
        <v>241</v>
      </c>
      <c r="B46" s="64" t="s">
        <v>213</v>
      </c>
      <c r="C46" s="27" t="s">
        <v>263</v>
      </c>
      <c r="D46" s="28">
        <v>20000</v>
      </c>
      <c r="E46" s="65">
        <v>1018.63</v>
      </c>
      <c r="F46" s="66">
        <f t="shared" si="0"/>
        <v>18981.37</v>
      </c>
    </row>
    <row r="47" spans="1:6" x14ac:dyDescent="0.2">
      <c r="A47" s="25" t="s">
        <v>254</v>
      </c>
      <c r="B47" s="64" t="s">
        <v>213</v>
      </c>
      <c r="C47" s="27" t="s">
        <v>264</v>
      </c>
      <c r="D47" s="28">
        <v>20000</v>
      </c>
      <c r="E47" s="65">
        <v>1018.63</v>
      </c>
      <c r="F47" s="66">
        <f t="shared" si="0"/>
        <v>18981.37</v>
      </c>
    </row>
    <row r="48" spans="1:6" ht="33.75" x14ac:dyDescent="0.2">
      <c r="A48" s="25" t="s">
        <v>265</v>
      </c>
      <c r="B48" s="64" t="s">
        <v>213</v>
      </c>
      <c r="C48" s="27" t="s">
        <v>266</v>
      </c>
      <c r="D48" s="28">
        <v>110500</v>
      </c>
      <c r="E48" s="65">
        <v>55250</v>
      </c>
      <c r="F48" s="66">
        <f t="shared" si="0"/>
        <v>55250</v>
      </c>
    </row>
    <row r="49" spans="1:6" x14ac:dyDescent="0.2">
      <c r="A49" s="25" t="s">
        <v>246</v>
      </c>
      <c r="B49" s="64" t="s">
        <v>213</v>
      </c>
      <c r="C49" s="27" t="s">
        <v>267</v>
      </c>
      <c r="D49" s="28">
        <v>110500</v>
      </c>
      <c r="E49" s="65">
        <v>55250</v>
      </c>
      <c r="F49" s="66">
        <f t="shared" si="0"/>
        <v>55250</v>
      </c>
    </row>
    <row r="50" spans="1:6" x14ac:dyDescent="0.2">
      <c r="A50" s="25" t="s">
        <v>254</v>
      </c>
      <c r="B50" s="64" t="s">
        <v>213</v>
      </c>
      <c r="C50" s="27" t="s">
        <v>268</v>
      </c>
      <c r="D50" s="28">
        <v>110500</v>
      </c>
      <c r="E50" s="65">
        <v>55250</v>
      </c>
      <c r="F50" s="66">
        <f t="shared" si="0"/>
        <v>55250</v>
      </c>
    </row>
    <row r="51" spans="1:6" x14ac:dyDescent="0.2">
      <c r="A51" s="25" t="s">
        <v>269</v>
      </c>
      <c r="B51" s="64" t="s">
        <v>213</v>
      </c>
      <c r="C51" s="27" t="s">
        <v>270</v>
      </c>
      <c r="D51" s="28">
        <v>100000</v>
      </c>
      <c r="E51" s="65" t="s">
        <v>47</v>
      </c>
      <c r="F51" s="66">
        <f t="shared" si="0"/>
        <v>100000</v>
      </c>
    </row>
    <row r="52" spans="1:6" ht="33.75" x14ac:dyDescent="0.2">
      <c r="A52" s="25" t="s">
        <v>219</v>
      </c>
      <c r="B52" s="64" t="s">
        <v>213</v>
      </c>
      <c r="C52" s="27" t="s">
        <v>271</v>
      </c>
      <c r="D52" s="28">
        <v>100000</v>
      </c>
      <c r="E52" s="65" t="s">
        <v>47</v>
      </c>
      <c r="F52" s="66">
        <f t="shared" si="0"/>
        <v>100000</v>
      </c>
    </row>
    <row r="53" spans="1:6" ht="22.5" x14ac:dyDescent="0.2">
      <c r="A53" s="25" t="s">
        <v>272</v>
      </c>
      <c r="B53" s="64" t="s">
        <v>213</v>
      </c>
      <c r="C53" s="27" t="s">
        <v>273</v>
      </c>
      <c r="D53" s="28">
        <v>100000</v>
      </c>
      <c r="E53" s="65" t="s">
        <v>47</v>
      </c>
      <c r="F53" s="66">
        <f t="shared" si="0"/>
        <v>100000</v>
      </c>
    </row>
    <row r="54" spans="1:6" x14ac:dyDescent="0.2">
      <c r="A54" s="25" t="s">
        <v>274</v>
      </c>
      <c r="B54" s="64" t="s">
        <v>213</v>
      </c>
      <c r="C54" s="27" t="s">
        <v>275</v>
      </c>
      <c r="D54" s="28">
        <v>100000</v>
      </c>
      <c r="E54" s="65" t="s">
        <v>47</v>
      </c>
      <c r="F54" s="66">
        <f t="shared" si="0"/>
        <v>100000</v>
      </c>
    </row>
    <row r="55" spans="1:6" x14ac:dyDescent="0.2">
      <c r="A55" s="25" t="s">
        <v>254</v>
      </c>
      <c r="B55" s="64" t="s">
        <v>213</v>
      </c>
      <c r="C55" s="27" t="s">
        <v>276</v>
      </c>
      <c r="D55" s="28">
        <v>100000</v>
      </c>
      <c r="E55" s="65" t="s">
        <v>47</v>
      </c>
      <c r="F55" s="66">
        <f t="shared" si="0"/>
        <v>100000</v>
      </c>
    </row>
    <row r="56" spans="1:6" x14ac:dyDescent="0.2">
      <c r="A56" s="25" t="s">
        <v>277</v>
      </c>
      <c r="B56" s="64" t="s">
        <v>213</v>
      </c>
      <c r="C56" s="27" t="s">
        <v>278</v>
      </c>
      <c r="D56" s="28">
        <v>303520</v>
      </c>
      <c r="E56" s="65">
        <v>70000</v>
      </c>
      <c r="F56" s="66">
        <f t="shared" si="0"/>
        <v>233520</v>
      </c>
    </row>
    <row r="57" spans="1:6" ht="33.75" x14ac:dyDescent="0.2">
      <c r="A57" s="25" t="s">
        <v>219</v>
      </c>
      <c r="B57" s="64" t="s">
        <v>213</v>
      </c>
      <c r="C57" s="27" t="s">
        <v>279</v>
      </c>
      <c r="D57" s="28">
        <v>303520</v>
      </c>
      <c r="E57" s="65">
        <v>70000</v>
      </c>
      <c r="F57" s="66">
        <f t="shared" si="0"/>
        <v>233520</v>
      </c>
    </row>
    <row r="58" spans="1:6" ht="22.5" x14ac:dyDescent="0.2">
      <c r="A58" s="25" t="s">
        <v>280</v>
      </c>
      <c r="B58" s="64" t="s">
        <v>213</v>
      </c>
      <c r="C58" s="27" t="s">
        <v>281</v>
      </c>
      <c r="D58" s="28">
        <v>300000</v>
      </c>
      <c r="E58" s="65">
        <v>70000</v>
      </c>
      <c r="F58" s="66">
        <f t="shared" si="0"/>
        <v>230000</v>
      </c>
    </row>
    <row r="59" spans="1:6" x14ac:dyDescent="0.2">
      <c r="A59" s="25" t="s">
        <v>238</v>
      </c>
      <c r="B59" s="64" t="s">
        <v>213</v>
      </c>
      <c r="C59" s="27" t="s">
        <v>282</v>
      </c>
      <c r="D59" s="28">
        <v>300000</v>
      </c>
      <c r="E59" s="65">
        <v>70000</v>
      </c>
      <c r="F59" s="66">
        <f t="shared" si="0"/>
        <v>230000</v>
      </c>
    </row>
    <row r="60" spans="1:6" x14ac:dyDescent="0.2">
      <c r="A60" s="25" t="s">
        <v>254</v>
      </c>
      <c r="B60" s="64" t="s">
        <v>213</v>
      </c>
      <c r="C60" s="27" t="s">
        <v>283</v>
      </c>
      <c r="D60" s="28">
        <v>300000</v>
      </c>
      <c r="E60" s="65">
        <v>70000</v>
      </c>
      <c r="F60" s="66">
        <f t="shared" si="0"/>
        <v>230000</v>
      </c>
    </row>
    <row r="61" spans="1:6" ht="45" x14ac:dyDescent="0.2">
      <c r="A61" s="25" t="s">
        <v>284</v>
      </c>
      <c r="B61" s="64" t="s">
        <v>213</v>
      </c>
      <c r="C61" s="27" t="s">
        <v>285</v>
      </c>
      <c r="D61" s="28">
        <v>3520</v>
      </c>
      <c r="E61" s="65" t="s">
        <v>47</v>
      </c>
      <c r="F61" s="66">
        <f t="shared" si="0"/>
        <v>3520</v>
      </c>
    </row>
    <row r="62" spans="1:6" x14ac:dyDescent="0.2">
      <c r="A62" s="25" t="s">
        <v>238</v>
      </c>
      <c r="B62" s="64" t="s">
        <v>213</v>
      </c>
      <c r="C62" s="27" t="s">
        <v>286</v>
      </c>
      <c r="D62" s="28">
        <v>3520</v>
      </c>
      <c r="E62" s="65" t="s">
        <v>47</v>
      </c>
      <c r="F62" s="66">
        <f t="shared" si="0"/>
        <v>3520</v>
      </c>
    </row>
    <row r="63" spans="1:6" x14ac:dyDescent="0.2">
      <c r="A63" s="25" t="s">
        <v>254</v>
      </c>
      <c r="B63" s="64" t="s">
        <v>213</v>
      </c>
      <c r="C63" s="27" t="s">
        <v>287</v>
      </c>
      <c r="D63" s="28">
        <v>3520</v>
      </c>
      <c r="E63" s="65" t="s">
        <v>47</v>
      </c>
      <c r="F63" s="66">
        <f t="shared" si="0"/>
        <v>3520</v>
      </c>
    </row>
    <row r="64" spans="1:6" x14ac:dyDescent="0.2">
      <c r="A64" s="52" t="s">
        <v>288</v>
      </c>
      <c r="B64" s="53" t="s">
        <v>213</v>
      </c>
      <c r="C64" s="54" t="s">
        <v>289</v>
      </c>
      <c r="D64" s="55">
        <v>267200</v>
      </c>
      <c r="E64" s="56">
        <v>85931.99</v>
      </c>
      <c r="F64" s="57">
        <f t="shared" si="0"/>
        <v>181268.01</v>
      </c>
    </row>
    <row r="65" spans="1:6" x14ac:dyDescent="0.2">
      <c r="A65" s="25" t="s">
        <v>290</v>
      </c>
      <c r="B65" s="64" t="s">
        <v>213</v>
      </c>
      <c r="C65" s="27" t="s">
        <v>291</v>
      </c>
      <c r="D65" s="28">
        <v>267200</v>
      </c>
      <c r="E65" s="65">
        <v>85931.99</v>
      </c>
      <c r="F65" s="66">
        <f t="shared" si="0"/>
        <v>181268.01</v>
      </c>
    </row>
    <row r="66" spans="1:6" ht="33.75" x14ac:dyDescent="0.2">
      <c r="A66" s="25" t="s">
        <v>219</v>
      </c>
      <c r="B66" s="64" t="s">
        <v>213</v>
      </c>
      <c r="C66" s="27" t="s">
        <v>292</v>
      </c>
      <c r="D66" s="28">
        <v>267200</v>
      </c>
      <c r="E66" s="65">
        <v>85931.99</v>
      </c>
      <c r="F66" s="66">
        <f t="shared" si="0"/>
        <v>181268.01</v>
      </c>
    </row>
    <row r="67" spans="1:6" ht="22.5" x14ac:dyDescent="0.2">
      <c r="A67" s="25" t="s">
        <v>293</v>
      </c>
      <c r="B67" s="64" t="s">
        <v>213</v>
      </c>
      <c r="C67" s="27" t="s">
        <v>294</v>
      </c>
      <c r="D67" s="28">
        <v>267200</v>
      </c>
      <c r="E67" s="65">
        <v>85931.99</v>
      </c>
      <c r="F67" s="66">
        <f t="shared" si="0"/>
        <v>181268.01</v>
      </c>
    </row>
    <row r="68" spans="1:6" ht="22.5" x14ac:dyDescent="0.2">
      <c r="A68" s="25" t="s">
        <v>223</v>
      </c>
      <c r="B68" s="64" t="s">
        <v>213</v>
      </c>
      <c r="C68" s="27" t="s">
        <v>295</v>
      </c>
      <c r="D68" s="28">
        <v>206129</v>
      </c>
      <c r="E68" s="65">
        <v>66000</v>
      </c>
      <c r="F68" s="66">
        <f t="shared" si="0"/>
        <v>140129</v>
      </c>
    </row>
    <row r="69" spans="1:6" x14ac:dyDescent="0.2">
      <c r="A69" s="25" t="s">
        <v>254</v>
      </c>
      <c r="B69" s="64" t="s">
        <v>213</v>
      </c>
      <c r="C69" s="27" t="s">
        <v>296</v>
      </c>
      <c r="D69" s="28">
        <v>206129</v>
      </c>
      <c r="E69" s="65">
        <v>66000</v>
      </c>
      <c r="F69" s="66">
        <f t="shared" si="0"/>
        <v>140129</v>
      </c>
    </row>
    <row r="70" spans="1:6" ht="33.75" x14ac:dyDescent="0.2">
      <c r="A70" s="25" t="s">
        <v>227</v>
      </c>
      <c r="B70" s="64" t="s">
        <v>213</v>
      </c>
      <c r="C70" s="27" t="s">
        <v>297</v>
      </c>
      <c r="D70" s="28">
        <v>61071</v>
      </c>
      <c r="E70" s="65">
        <v>19931.990000000002</v>
      </c>
      <c r="F70" s="66">
        <f t="shared" si="0"/>
        <v>41139.009999999995</v>
      </c>
    </row>
    <row r="71" spans="1:6" x14ac:dyDescent="0.2">
      <c r="A71" s="25" t="s">
        <v>254</v>
      </c>
      <c r="B71" s="64" t="s">
        <v>213</v>
      </c>
      <c r="C71" s="27" t="s">
        <v>298</v>
      </c>
      <c r="D71" s="28">
        <v>61071</v>
      </c>
      <c r="E71" s="65">
        <v>19931.990000000002</v>
      </c>
      <c r="F71" s="66">
        <f t="shared" si="0"/>
        <v>41139.009999999995</v>
      </c>
    </row>
    <row r="72" spans="1:6" ht="22.5" x14ac:dyDescent="0.2">
      <c r="A72" s="52" t="s">
        <v>299</v>
      </c>
      <c r="B72" s="53" t="s">
        <v>213</v>
      </c>
      <c r="C72" s="54" t="s">
        <v>300</v>
      </c>
      <c r="D72" s="55">
        <v>750000</v>
      </c>
      <c r="E72" s="56">
        <v>16000</v>
      </c>
      <c r="F72" s="57">
        <f t="shared" si="0"/>
        <v>734000</v>
      </c>
    </row>
    <row r="73" spans="1:6" ht="33.75" x14ac:dyDescent="0.2">
      <c r="A73" s="25" t="s">
        <v>301</v>
      </c>
      <c r="B73" s="64" t="s">
        <v>213</v>
      </c>
      <c r="C73" s="27" t="s">
        <v>302</v>
      </c>
      <c r="D73" s="28">
        <v>750000</v>
      </c>
      <c r="E73" s="65">
        <v>16000</v>
      </c>
      <c r="F73" s="66">
        <f t="shared" si="0"/>
        <v>734000</v>
      </c>
    </row>
    <row r="74" spans="1:6" ht="90" x14ac:dyDescent="0.2">
      <c r="A74" s="67" t="s">
        <v>303</v>
      </c>
      <c r="B74" s="64" t="s">
        <v>213</v>
      </c>
      <c r="C74" s="27" t="s">
        <v>304</v>
      </c>
      <c r="D74" s="28">
        <v>750000</v>
      </c>
      <c r="E74" s="65">
        <v>16000</v>
      </c>
      <c r="F74" s="66">
        <f t="shared" si="0"/>
        <v>734000</v>
      </c>
    </row>
    <row r="75" spans="1:6" ht="22.5" x14ac:dyDescent="0.2">
      <c r="A75" s="25" t="s">
        <v>305</v>
      </c>
      <c r="B75" s="64" t="s">
        <v>213</v>
      </c>
      <c r="C75" s="27" t="s">
        <v>306</v>
      </c>
      <c r="D75" s="28">
        <v>120000</v>
      </c>
      <c r="E75" s="65" t="s">
        <v>47</v>
      </c>
      <c r="F75" s="66">
        <f t="shared" si="0"/>
        <v>120000</v>
      </c>
    </row>
    <row r="76" spans="1:6" x14ac:dyDescent="0.2">
      <c r="A76" s="25" t="s">
        <v>238</v>
      </c>
      <c r="B76" s="64" t="s">
        <v>213</v>
      </c>
      <c r="C76" s="27" t="s">
        <v>307</v>
      </c>
      <c r="D76" s="28">
        <v>120000</v>
      </c>
      <c r="E76" s="65" t="s">
        <v>47</v>
      </c>
      <c r="F76" s="66">
        <f t="shared" si="0"/>
        <v>120000</v>
      </c>
    </row>
    <row r="77" spans="1:6" x14ac:dyDescent="0.2">
      <c r="A77" s="25" t="s">
        <v>254</v>
      </c>
      <c r="B77" s="64" t="s">
        <v>213</v>
      </c>
      <c r="C77" s="27" t="s">
        <v>308</v>
      </c>
      <c r="D77" s="28">
        <v>120000</v>
      </c>
      <c r="E77" s="65" t="s">
        <v>47</v>
      </c>
      <c r="F77" s="66">
        <f t="shared" si="0"/>
        <v>120000</v>
      </c>
    </row>
    <row r="78" spans="1:6" ht="22.5" x14ac:dyDescent="0.2">
      <c r="A78" s="25" t="s">
        <v>309</v>
      </c>
      <c r="B78" s="64" t="s">
        <v>213</v>
      </c>
      <c r="C78" s="27" t="s">
        <v>310</v>
      </c>
      <c r="D78" s="28">
        <v>630000</v>
      </c>
      <c r="E78" s="65">
        <v>16000</v>
      </c>
      <c r="F78" s="66">
        <f t="shared" si="0"/>
        <v>614000</v>
      </c>
    </row>
    <row r="79" spans="1:6" x14ac:dyDescent="0.2">
      <c r="A79" s="25" t="s">
        <v>238</v>
      </c>
      <c r="B79" s="64" t="s">
        <v>213</v>
      </c>
      <c r="C79" s="27" t="s">
        <v>311</v>
      </c>
      <c r="D79" s="28">
        <v>630000</v>
      </c>
      <c r="E79" s="65">
        <v>16000</v>
      </c>
      <c r="F79" s="66">
        <f t="shared" ref="F79:F142" si="1">IF(OR(D79="-",IF(E79="-",0,E79)&gt;=IF(D79="-",0,D79)),"-",IF(D79="-",0,D79)-IF(E79="-",0,E79))</f>
        <v>614000</v>
      </c>
    </row>
    <row r="80" spans="1:6" x14ac:dyDescent="0.2">
      <c r="A80" s="25" t="s">
        <v>254</v>
      </c>
      <c r="B80" s="64" t="s">
        <v>213</v>
      </c>
      <c r="C80" s="27" t="s">
        <v>312</v>
      </c>
      <c r="D80" s="28">
        <v>630000</v>
      </c>
      <c r="E80" s="65">
        <v>16000</v>
      </c>
      <c r="F80" s="66">
        <f t="shared" si="1"/>
        <v>614000</v>
      </c>
    </row>
    <row r="81" spans="1:6" x14ac:dyDescent="0.2">
      <c r="A81" s="52" t="s">
        <v>313</v>
      </c>
      <c r="B81" s="53" t="s">
        <v>213</v>
      </c>
      <c r="C81" s="54" t="s">
        <v>314</v>
      </c>
      <c r="D81" s="55">
        <v>5483100</v>
      </c>
      <c r="E81" s="56">
        <v>661300.27</v>
      </c>
      <c r="F81" s="57">
        <f t="shared" si="1"/>
        <v>4821799.7300000004</v>
      </c>
    </row>
    <row r="82" spans="1:6" x14ac:dyDescent="0.2">
      <c r="A82" s="25" t="s">
        <v>315</v>
      </c>
      <c r="B82" s="64" t="s">
        <v>213</v>
      </c>
      <c r="C82" s="27" t="s">
        <v>316</v>
      </c>
      <c r="D82" s="28">
        <v>4383100</v>
      </c>
      <c r="E82" s="65">
        <v>104759.49</v>
      </c>
      <c r="F82" s="66">
        <f t="shared" si="1"/>
        <v>4278340.51</v>
      </c>
    </row>
    <row r="83" spans="1:6" ht="67.5" x14ac:dyDescent="0.2">
      <c r="A83" s="67" t="s">
        <v>317</v>
      </c>
      <c r="B83" s="64" t="s">
        <v>213</v>
      </c>
      <c r="C83" s="27" t="s">
        <v>318</v>
      </c>
      <c r="D83" s="28">
        <v>3544800</v>
      </c>
      <c r="E83" s="65">
        <v>87479.49</v>
      </c>
      <c r="F83" s="66">
        <f t="shared" si="1"/>
        <v>3457320.51</v>
      </c>
    </row>
    <row r="84" spans="1:6" ht="22.5" x14ac:dyDescent="0.2">
      <c r="A84" s="25" t="s">
        <v>319</v>
      </c>
      <c r="B84" s="64" t="s">
        <v>213</v>
      </c>
      <c r="C84" s="27" t="s">
        <v>320</v>
      </c>
      <c r="D84" s="28">
        <v>816000</v>
      </c>
      <c r="E84" s="65">
        <v>87479.49</v>
      </c>
      <c r="F84" s="66">
        <f t="shared" si="1"/>
        <v>728520.51</v>
      </c>
    </row>
    <row r="85" spans="1:6" x14ac:dyDescent="0.2">
      <c r="A85" s="25" t="s">
        <v>238</v>
      </c>
      <c r="B85" s="64" t="s">
        <v>213</v>
      </c>
      <c r="C85" s="27" t="s">
        <v>321</v>
      </c>
      <c r="D85" s="28">
        <v>816000</v>
      </c>
      <c r="E85" s="65">
        <v>87479.49</v>
      </c>
      <c r="F85" s="66">
        <f t="shared" si="1"/>
        <v>728520.51</v>
      </c>
    </row>
    <row r="86" spans="1:6" x14ac:dyDescent="0.2">
      <c r="A86" s="25" t="s">
        <v>254</v>
      </c>
      <c r="B86" s="64" t="s">
        <v>213</v>
      </c>
      <c r="C86" s="27" t="s">
        <v>322</v>
      </c>
      <c r="D86" s="28">
        <v>816000</v>
      </c>
      <c r="E86" s="65">
        <v>87479.49</v>
      </c>
      <c r="F86" s="66">
        <f t="shared" si="1"/>
        <v>728520.51</v>
      </c>
    </row>
    <row r="87" spans="1:6" x14ac:dyDescent="0.2">
      <c r="A87" s="25" t="s">
        <v>323</v>
      </c>
      <c r="B87" s="64" t="s">
        <v>213</v>
      </c>
      <c r="C87" s="27" t="s">
        <v>324</v>
      </c>
      <c r="D87" s="28">
        <v>300000</v>
      </c>
      <c r="E87" s="65" t="s">
        <v>47</v>
      </c>
      <c r="F87" s="66">
        <f t="shared" si="1"/>
        <v>300000</v>
      </c>
    </row>
    <row r="88" spans="1:6" x14ac:dyDescent="0.2">
      <c r="A88" s="25" t="s">
        <v>238</v>
      </c>
      <c r="B88" s="64" t="s">
        <v>213</v>
      </c>
      <c r="C88" s="27" t="s">
        <v>325</v>
      </c>
      <c r="D88" s="28">
        <v>300000</v>
      </c>
      <c r="E88" s="65" t="s">
        <v>47</v>
      </c>
      <c r="F88" s="66">
        <f t="shared" si="1"/>
        <v>300000</v>
      </c>
    </row>
    <row r="89" spans="1:6" x14ac:dyDescent="0.2">
      <c r="A89" s="25" t="s">
        <v>254</v>
      </c>
      <c r="B89" s="64" t="s">
        <v>213</v>
      </c>
      <c r="C89" s="27" t="s">
        <v>326</v>
      </c>
      <c r="D89" s="28">
        <v>300000</v>
      </c>
      <c r="E89" s="65" t="s">
        <v>47</v>
      </c>
      <c r="F89" s="66">
        <f t="shared" si="1"/>
        <v>300000</v>
      </c>
    </row>
    <row r="90" spans="1:6" ht="33.75" x14ac:dyDescent="0.2">
      <c r="A90" s="25" t="s">
        <v>327</v>
      </c>
      <c r="B90" s="64" t="s">
        <v>213</v>
      </c>
      <c r="C90" s="27" t="s">
        <v>328</v>
      </c>
      <c r="D90" s="28">
        <v>2428800</v>
      </c>
      <c r="E90" s="65" t="s">
        <v>47</v>
      </c>
      <c r="F90" s="66">
        <f t="shared" si="1"/>
        <v>2428800</v>
      </c>
    </row>
    <row r="91" spans="1:6" x14ac:dyDescent="0.2">
      <c r="A91" s="25" t="s">
        <v>238</v>
      </c>
      <c r="B91" s="64" t="s">
        <v>213</v>
      </c>
      <c r="C91" s="27" t="s">
        <v>329</v>
      </c>
      <c r="D91" s="28">
        <v>2428800</v>
      </c>
      <c r="E91" s="65" t="s">
        <v>47</v>
      </c>
      <c r="F91" s="66">
        <f t="shared" si="1"/>
        <v>2428800</v>
      </c>
    </row>
    <row r="92" spans="1:6" x14ac:dyDescent="0.2">
      <c r="A92" s="25" t="s">
        <v>254</v>
      </c>
      <c r="B92" s="64" t="s">
        <v>213</v>
      </c>
      <c r="C92" s="27" t="s">
        <v>330</v>
      </c>
      <c r="D92" s="28">
        <v>2428800</v>
      </c>
      <c r="E92" s="65" t="s">
        <v>47</v>
      </c>
      <c r="F92" s="66">
        <f t="shared" si="1"/>
        <v>2428800</v>
      </c>
    </row>
    <row r="93" spans="1:6" ht="78.75" x14ac:dyDescent="0.2">
      <c r="A93" s="67" t="s">
        <v>331</v>
      </c>
      <c r="B93" s="64" t="s">
        <v>213</v>
      </c>
      <c r="C93" s="27" t="s">
        <v>332</v>
      </c>
      <c r="D93" s="28">
        <v>538300</v>
      </c>
      <c r="E93" s="65" t="s">
        <v>47</v>
      </c>
      <c r="F93" s="66">
        <f t="shared" si="1"/>
        <v>538300</v>
      </c>
    </row>
    <row r="94" spans="1:6" ht="78.75" x14ac:dyDescent="0.2">
      <c r="A94" s="67" t="s">
        <v>333</v>
      </c>
      <c r="B94" s="64" t="s">
        <v>213</v>
      </c>
      <c r="C94" s="27" t="s">
        <v>334</v>
      </c>
      <c r="D94" s="28">
        <v>536300</v>
      </c>
      <c r="E94" s="65" t="s">
        <v>47</v>
      </c>
      <c r="F94" s="66">
        <f t="shared" si="1"/>
        <v>536300</v>
      </c>
    </row>
    <row r="95" spans="1:6" x14ac:dyDescent="0.2">
      <c r="A95" s="25" t="s">
        <v>238</v>
      </c>
      <c r="B95" s="64" t="s">
        <v>213</v>
      </c>
      <c r="C95" s="27" t="s">
        <v>335</v>
      </c>
      <c r="D95" s="28">
        <v>536300</v>
      </c>
      <c r="E95" s="65" t="s">
        <v>47</v>
      </c>
      <c r="F95" s="66">
        <f t="shared" si="1"/>
        <v>536300</v>
      </c>
    </row>
    <row r="96" spans="1:6" x14ac:dyDescent="0.2">
      <c r="A96" s="25" t="s">
        <v>254</v>
      </c>
      <c r="B96" s="64" t="s">
        <v>213</v>
      </c>
      <c r="C96" s="27" t="s">
        <v>336</v>
      </c>
      <c r="D96" s="28">
        <v>536300</v>
      </c>
      <c r="E96" s="65" t="s">
        <v>47</v>
      </c>
      <c r="F96" s="66">
        <f t="shared" si="1"/>
        <v>536300</v>
      </c>
    </row>
    <row r="97" spans="1:6" ht="45" x14ac:dyDescent="0.2">
      <c r="A97" s="25" t="s">
        <v>337</v>
      </c>
      <c r="B97" s="64" t="s">
        <v>213</v>
      </c>
      <c r="C97" s="27" t="s">
        <v>338</v>
      </c>
      <c r="D97" s="28">
        <v>2000</v>
      </c>
      <c r="E97" s="65" t="s">
        <v>47</v>
      </c>
      <c r="F97" s="66">
        <f t="shared" si="1"/>
        <v>2000</v>
      </c>
    </row>
    <row r="98" spans="1:6" x14ac:dyDescent="0.2">
      <c r="A98" s="25" t="s">
        <v>238</v>
      </c>
      <c r="B98" s="64" t="s">
        <v>213</v>
      </c>
      <c r="C98" s="27" t="s">
        <v>339</v>
      </c>
      <c r="D98" s="28">
        <v>2000</v>
      </c>
      <c r="E98" s="65" t="s">
        <v>47</v>
      </c>
      <c r="F98" s="66">
        <f t="shared" si="1"/>
        <v>2000</v>
      </c>
    </row>
    <row r="99" spans="1:6" x14ac:dyDescent="0.2">
      <c r="A99" s="25" t="s">
        <v>254</v>
      </c>
      <c r="B99" s="64" t="s">
        <v>213</v>
      </c>
      <c r="C99" s="27" t="s">
        <v>340</v>
      </c>
      <c r="D99" s="28">
        <v>2000</v>
      </c>
      <c r="E99" s="65" t="s">
        <v>47</v>
      </c>
      <c r="F99" s="66">
        <f t="shared" si="1"/>
        <v>2000</v>
      </c>
    </row>
    <row r="100" spans="1:6" ht="67.5" x14ac:dyDescent="0.2">
      <c r="A100" s="67" t="s">
        <v>341</v>
      </c>
      <c r="B100" s="64" t="s">
        <v>213</v>
      </c>
      <c r="C100" s="27" t="s">
        <v>342</v>
      </c>
      <c r="D100" s="28">
        <v>300000</v>
      </c>
      <c r="E100" s="65">
        <v>17280</v>
      </c>
      <c r="F100" s="66">
        <f t="shared" si="1"/>
        <v>282720</v>
      </c>
    </row>
    <row r="101" spans="1:6" ht="33.75" x14ac:dyDescent="0.2">
      <c r="A101" s="25" t="s">
        <v>343</v>
      </c>
      <c r="B101" s="64" t="s">
        <v>213</v>
      </c>
      <c r="C101" s="27" t="s">
        <v>344</v>
      </c>
      <c r="D101" s="28">
        <v>300000</v>
      </c>
      <c r="E101" s="65">
        <v>17280</v>
      </c>
      <c r="F101" s="66">
        <f t="shared" si="1"/>
        <v>282720</v>
      </c>
    </row>
    <row r="102" spans="1:6" x14ac:dyDescent="0.2">
      <c r="A102" s="25" t="s">
        <v>238</v>
      </c>
      <c r="B102" s="64" t="s">
        <v>213</v>
      </c>
      <c r="C102" s="27" t="s">
        <v>345</v>
      </c>
      <c r="D102" s="28">
        <v>300000</v>
      </c>
      <c r="E102" s="65">
        <v>17280</v>
      </c>
      <c r="F102" s="66">
        <f t="shared" si="1"/>
        <v>282720</v>
      </c>
    </row>
    <row r="103" spans="1:6" x14ac:dyDescent="0.2">
      <c r="A103" s="25" t="s">
        <v>254</v>
      </c>
      <c r="B103" s="64" t="s">
        <v>213</v>
      </c>
      <c r="C103" s="27" t="s">
        <v>346</v>
      </c>
      <c r="D103" s="28">
        <v>300000</v>
      </c>
      <c r="E103" s="65">
        <v>17280</v>
      </c>
      <c r="F103" s="66">
        <f t="shared" si="1"/>
        <v>282720</v>
      </c>
    </row>
    <row r="104" spans="1:6" x14ac:dyDescent="0.2">
      <c r="A104" s="25" t="s">
        <v>347</v>
      </c>
      <c r="B104" s="64" t="s">
        <v>213</v>
      </c>
      <c r="C104" s="27" t="s">
        <v>348</v>
      </c>
      <c r="D104" s="28">
        <v>1100000</v>
      </c>
      <c r="E104" s="65">
        <v>556540.78</v>
      </c>
      <c r="F104" s="66">
        <f t="shared" si="1"/>
        <v>543459.22</v>
      </c>
    </row>
    <row r="105" spans="1:6" ht="33.75" x14ac:dyDescent="0.2">
      <c r="A105" s="25" t="s">
        <v>219</v>
      </c>
      <c r="B105" s="64" t="s">
        <v>213</v>
      </c>
      <c r="C105" s="27" t="s">
        <v>349</v>
      </c>
      <c r="D105" s="28">
        <v>1100000</v>
      </c>
      <c r="E105" s="65">
        <v>556540.78</v>
      </c>
      <c r="F105" s="66">
        <f t="shared" si="1"/>
        <v>543459.22</v>
      </c>
    </row>
    <row r="106" spans="1:6" ht="33.75" x14ac:dyDescent="0.2">
      <c r="A106" s="25" t="s">
        <v>350</v>
      </c>
      <c r="B106" s="64" t="s">
        <v>213</v>
      </c>
      <c r="C106" s="27" t="s">
        <v>351</v>
      </c>
      <c r="D106" s="28">
        <v>1100000</v>
      </c>
      <c r="E106" s="65">
        <v>556540.78</v>
      </c>
      <c r="F106" s="66">
        <f t="shared" si="1"/>
        <v>543459.22</v>
      </c>
    </row>
    <row r="107" spans="1:6" x14ac:dyDescent="0.2">
      <c r="A107" s="25" t="s">
        <v>238</v>
      </c>
      <c r="B107" s="64" t="s">
        <v>213</v>
      </c>
      <c r="C107" s="27" t="s">
        <v>352</v>
      </c>
      <c r="D107" s="28">
        <v>1100000</v>
      </c>
      <c r="E107" s="65">
        <v>556540.78</v>
      </c>
      <c r="F107" s="66">
        <f t="shared" si="1"/>
        <v>543459.22</v>
      </c>
    </row>
    <row r="108" spans="1:6" x14ac:dyDescent="0.2">
      <c r="A108" s="25" t="s">
        <v>254</v>
      </c>
      <c r="B108" s="64" t="s">
        <v>213</v>
      </c>
      <c r="C108" s="27" t="s">
        <v>353</v>
      </c>
      <c r="D108" s="28">
        <v>1100000</v>
      </c>
      <c r="E108" s="65">
        <v>556540.78</v>
      </c>
      <c r="F108" s="66">
        <f t="shared" si="1"/>
        <v>543459.22</v>
      </c>
    </row>
    <row r="109" spans="1:6" x14ac:dyDescent="0.2">
      <c r="A109" s="52" t="s">
        <v>354</v>
      </c>
      <c r="B109" s="53" t="s">
        <v>213</v>
      </c>
      <c r="C109" s="54" t="s">
        <v>355</v>
      </c>
      <c r="D109" s="55">
        <v>30713016.399999999</v>
      </c>
      <c r="E109" s="56">
        <v>2399547.3199999998</v>
      </c>
      <c r="F109" s="57">
        <f t="shared" si="1"/>
        <v>28313469.079999998</v>
      </c>
    </row>
    <row r="110" spans="1:6" x14ac:dyDescent="0.2">
      <c r="A110" s="25" t="s">
        <v>356</v>
      </c>
      <c r="B110" s="64" t="s">
        <v>213</v>
      </c>
      <c r="C110" s="27" t="s">
        <v>357</v>
      </c>
      <c r="D110" s="28">
        <v>1041000</v>
      </c>
      <c r="E110" s="65">
        <v>252356.67</v>
      </c>
      <c r="F110" s="66">
        <f t="shared" si="1"/>
        <v>788643.33</v>
      </c>
    </row>
    <row r="111" spans="1:6" ht="78.75" x14ac:dyDescent="0.2">
      <c r="A111" s="67" t="s">
        <v>358</v>
      </c>
      <c r="B111" s="64" t="s">
        <v>213</v>
      </c>
      <c r="C111" s="27" t="s">
        <v>359</v>
      </c>
      <c r="D111" s="28">
        <v>981000</v>
      </c>
      <c r="E111" s="65">
        <v>243558.27</v>
      </c>
      <c r="F111" s="66">
        <f t="shared" si="1"/>
        <v>737441.73</v>
      </c>
    </row>
    <row r="112" spans="1:6" ht="45" x14ac:dyDescent="0.2">
      <c r="A112" s="25" t="s">
        <v>360</v>
      </c>
      <c r="B112" s="64" t="s">
        <v>213</v>
      </c>
      <c r="C112" s="27" t="s">
        <v>361</v>
      </c>
      <c r="D112" s="28">
        <v>981000</v>
      </c>
      <c r="E112" s="65">
        <v>243558.27</v>
      </c>
      <c r="F112" s="66">
        <f t="shared" si="1"/>
        <v>737441.73</v>
      </c>
    </row>
    <row r="113" spans="1:6" ht="45" x14ac:dyDescent="0.2">
      <c r="A113" s="25" t="s">
        <v>362</v>
      </c>
      <c r="B113" s="64" t="s">
        <v>213</v>
      </c>
      <c r="C113" s="27" t="s">
        <v>363</v>
      </c>
      <c r="D113" s="28">
        <v>981000</v>
      </c>
      <c r="E113" s="65">
        <v>243558.27</v>
      </c>
      <c r="F113" s="66">
        <f t="shared" si="1"/>
        <v>737441.73</v>
      </c>
    </row>
    <row r="114" spans="1:6" x14ac:dyDescent="0.2">
      <c r="A114" s="25" t="s">
        <v>238</v>
      </c>
      <c r="B114" s="64" t="s">
        <v>213</v>
      </c>
      <c r="C114" s="27" t="s">
        <v>364</v>
      </c>
      <c r="D114" s="28">
        <v>980000</v>
      </c>
      <c r="E114" s="65">
        <v>243558.27</v>
      </c>
      <c r="F114" s="66">
        <f t="shared" si="1"/>
        <v>736441.73</v>
      </c>
    </row>
    <row r="115" spans="1:6" x14ac:dyDescent="0.2">
      <c r="A115" s="25" t="s">
        <v>254</v>
      </c>
      <c r="B115" s="64" t="s">
        <v>213</v>
      </c>
      <c r="C115" s="27" t="s">
        <v>365</v>
      </c>
      <c r="D115" s="28">
        <v>980000</v>
      </c>
      <c r="E115" s="65">
        <v>243558.27</v>
      </c>
      <c r="F115" s="66">
        <f t="shared" si="1"/>
        <v>736441.73</v>
      </c>
    </row>
    <row r="116" spans="1:6" x14ac:dyDescent="0.2">
      <c r="A116" s="25" t="s">
        <v>241</v>
      </c>
      <c r="B116" s="64" t="s">
        <v>213</v>
      </c>
      <c r="C116" s="27" t="s">
        <v>366</v>
      </c>
      <c r="D116" s="28">
        <v>1000</v>
      </c>
      <c r="E116" s="65" t="s">
        <v>47</v>
      </c>
      <c r="F116" s="66">
        <f t="shared" si="1"/>
        <v>1000</v>
      </c>
    </row>
    <row r="117" spans="1:6" x14ac:dyDescent="0.2">
      <c r="A117" s="25" t="s">
        <v>254</v>
      </c>
      <c r="B117" s="64" t="s">
        <v>213</v>
      </c>
      <c r="C117" s="27" t="s">
        <v>367</v>
      </c>
      <c r="D117" s="28">
        <v>1000</v>
      </c>
      <c r="E117" s="65" t="s">
        <v>47</v>
      </c>
      <c r="F117" s="66">
        <f t="shared" si="1"/>
        <v>1000</v>
      </c>
    </row>
    <row r="118" spans="1:6" ht="33.75" x14ac:dyDescent="0.2">
      <c r="A118" s="25" t="s">
        <v>219</v>
      </c>
      <c r="B118" s="64" t="s">
        <v>213</v>
      </c>
      <c r="C118" s="27" t="s">
        <v>368</v>
      </c>
      <c r="D118" s="28">
        <v>60000</v>
      </c>
      <c r="E118" s="65">
        <v>8798.4</v>
      </c>
      <c r="F118" s="66">
        <f t="shared" si="1"/>
        <v>51201.599999999999</v>
      </c>
    </row>
    <row r="119" spans="1:6" ht="45" x14ac:dyDescent="0.2">
      <c r="A119" s="25" t="s">
        <v>369</v>
      </c>
      <c r="B119" s="64" t="s">
        <v>213</v>
      </c>
      <c r="C119" s="27" t="s">
        <v>370</v>
      </c>
      <c r="D119" s="28">
        <v>60000</v>
      </c>
      <c r="E119" s="65">
        <v>8798.4</v>
      </c>
      <c r="F119" s="66">
        <f t="shared" si="1"/>
        <v>51201.599999999999</v>
      </c>
    </row>
    <row r="120" spans="1:6" x14ac:dyDescent="0.2">
      <c r="A120" s="25" t="s">
        <v>238</v>
      </c>
      <c r="B120" s="64" t="s">
        <v>213</v>
      </c>
      <c r="C120" s="27" t="s">
        <v>371</v>
      </c>
      <c r="D120" s="28">
        <v>60000</v>
      </c>
      <c r="E120" s="65">
        <v>8798.4</v>
      </c>
      <c r="F120" s="66">
        <f t="shared" si="1"/>
        <v>51201.599999999999</v>
      </c>
    </row>
    <row r="121" spans="1:6" x14ac:dyDescent="0.2">
      <c r="A121" s="25" t="s">
        <v>254</v>
      </c>
      <c r="B121" s="64" t="s">
        <v>213</v>
      </c>
      <c r="C121" s="27" t="s">
        <v>372</v>
      </c>
      <c r="D121" s="28">
        <v>60000</v>
      </c>
      <c r="E121" s="65">
        <v>8798.4</v>
      </c>
      <c r="F121" s="66">
        <f t="shared" si="1"/>
        <v>51201.599999999999</v>
      </c>
    </row>
    <row r="122" spans="1:6" x14ac:dyDescent="0.2">
      <c r="A122" s="25" t="s">
        <v>373</v>
      </c>
      <c r="B122" s="64" t="s">
        <v>213</v>
      </c>
      <c r="C122" s="27" t="s">
        <v>374</v>
      </c>
      <c r="D122" s="28">
        <v>19871380</v>
      </c>
      <c r="E122" s="65">
        <v>3161.33</v>
      </c>
      <c r="F122" s="66">
        <f t="shared" si="1"/>
        <v>19868218.670000002</v>
      </c>
    </row>
    <row r="123" spans="1:6" ht="67.5" x14ac:dyDescent="0.2">
      <c r="A123" s="67" t="s">
        <v>375</v>
      </c>
      <c r="B123" s="64" t="s">
        <v>213</v>
      </c>
      <c r="C123" s="27" t="s">
        <v>376</v>
      </c>
      <c r="D123" s="28">
        <v>19771380</v>
      </c>
      <c r="E123" s="65" t="s">
        <v>47</v>
      </c>
      <c r="F123" s="66">
        <f t="shared" si="1"/>
        <v>19771380</v>
      </c>
    </row>
    <row r="124" spans="1:6" ht="45" x14ac:dyDescent="0.2">
      <c r="A124" s="25" t="s">
        <v>377</v>
      </c>
      <c r="B124" s="64" t="s">
        <v>213</v>
      </c>
      <c r="C124" s="27" t="s">
        <v>378</v>
      </c>
      <c r="D124" s="28">
        <v>9104380</v>
      </c>
      <c r="E124" s="65" t="s">
        <v>47</v>
      </c>
      <c r="F124" s="66">
        <f t="shared" si="1"/>
        <v>9104380</v>
      </c>
    </row>
    <row r="125" spans="1:6" ht="33.75" x14ac:dyDescent="0.2">
      <c r="A125" s="25" t="s">
        <v>379</v>
      </c>
      <c r="B125" s="64" t="s">
        <v>213</v>
      </c>
      <c r="C125" s="27" t="s">
        <v>380</v>
      </c>
      <c r="D125" s="28">
        <v>9104380</v>
      </c>
      <c r="E125" s="65" t="s">
        <v>47</v>
      </c>
      <c r="F125" s="66">
        <f t="shared" si="1"/>
        <v>9104380</v>
      </c>
    </row>
    <row r="126" spans="1:6" x14ac:dyDescent="0.2">
      <c r="A126" s="25" t="s">
        <v>254</v>
      </c>
      <c r="B126" s="64" t="s">
        <v>213</v>
      </c>
      <c r="C126" s="27" t="s">
        <v>381</v>
      </c>
      <c r="D126" s="28">
        <v>9104380</v>
      </c>
      <c r="E126" s="65" t="s">
        <v>47</v>
      </c>
      <c r="F126" s="66">
        <f t="shared" si="1"/>
        <v>9104380</v>
      </c>
    </row>
    <row r="127" spans="1:6" ht="22.5" x14ac:dyDescent="0.2">
      <c r="A127" s="25" t="s">
        <v>382</v>
      </c>
      <c r="B127" s="64" t="s">
        <v>213</v>
      </c>
      <c r="C127" s="27" t="s">
        <v>383</v>
      </c>
      <c r="D127" s="28">
        <v>10667000</v>
      </c>
      <c r="E127" s="65" t="s">
        <v>47</v>
      </c>
      <c r="F127" s="66">
        <f t="shared" si="1"/>
        <v>10667000</v>
      </c>
    </row>
    <row r="128" spans="1:6" ht="33.75" x14ac:dyDescent="0.2">
      <c r="A128" s="25" t="s">
        <v>379</v>
      </c>
      <c r="B128" s="64" t="s">
        <v>213</v>
      </c>
      <c r="C128" s="27" t="s">
        <v>384</v>
      </c>
      <c r="D128" s="28">
        <v>10667000</v>
      </c>
      <c r="E128" s="65" t="s">
        <v>47</v>
      </c>
      <c r="F128" s="66">
        <f t="shared" si="1"/>
        <v>10667000</v>
      </c>
    </row>
    <row r="129" spans="1:6" x14ac:dyDescent="0.2">
      <c r="A129" s="25" t="s">
        <v>254</v>
      </c>
      <c r="B129" s="64" t="s">
        <v>213</v>
      </c>
      <c r="C129" s="27" t="s">
        <v>385</v>
      </c>
      <c r="D129" s="28">
        <v>10667000</v>
      </c>
      <c r="E129" s="65" t="s">
        <v>47</v>
      </c>
      <c r="F129" s="66">
        <f t="shared" si="1"/>
        <v>10667000</v>
      </c>
    </row>
    <row r="130" spans="1:6" ht="33.75" x14ac:dyDescent="0.2">
      <c r="A130" s="25" t="s">
        <v>219</v>
      </c>
      <c r="B130" s="64" t="s">
        <v>213</v>
      </c>
      <c r="C130" s="27" t="s">
        <v>386</v>
      </c>
      <c r="D130" s="28">
        <v>100000</v>
      </c>
      <c r="E130" s="65">
        <v>3161.33</v>
      </c>
      <c r="F130" s="66">
        <f t="shared" si="1"/>
        <v>96838.67</v>
      </c>
    </row>
    <row r="131" spans="1:6" ht="33.75" x14ac:dyDescent="0.2">
      <c r="A131" s="25" t="s">
        <v>387</v>
      </c>
      <c r="B131" s="64" t="s">
        <v>213</v>
      </c>
      <c r="C131" s="27" t="s">
        <v>388</v>
      </c>
      <c r="D131" s="28">
        <v>100000</v>
      </c>
      <c r="E131" s="65">
        <v>3161.33</v>
      </c>
      <c r="F131" s="66">
        <f t="shared" si="1"/>
        <v>96838.67</v>
      </c>
    </row>
    <row r="132" spans="1:6" x14ac:dyDescent="0.2">
      <c r="A132" s="25" t="s">
        <v>238</v>
      </c>
      <c r="B132" s="64" t="s">
        <v>213</v>
      </c>
      <c r="C132" s="27" t="s">
        <v>389</v>
      </c>
      <c r="D132" s="28">
        <v>100000</v>
      </c>
      <c r="E132" s="65">
        <v>3161.33</v>
      </c>
      <c r="F132" s="66">
        <f t="shared" si="1"/>
        <v>96838.67</v>
      </c>
    </row>
    <row r="133" spans="1:6" x14ac:dyDescent="0.2">
      <c r="A133" s="25" t="s">
        <v>254</v>
      </c>
      <c r="B133" s="64" t="s">
        <v>213</v>
      </c>
      <c r="C133" s="27" t="s">
        <v>390</v>
      </c>
      <c r="D133" s="28">
        <v>100000</v>
      </c>
      <c r="E133" s="65">
        <v>3161.33</v>
      </c>
      <c r="F133" s="66">
        <f t="shared" si="1"/>
        <v>96838.67</v>
      </c>
    </row>
    <row r="134" spans="1:6" x14ac:dyDescent="0.2">
      <c r="A134" s="25" t="s">
        <v>391</v>
      </c>
      <c r="B134" s="64" t="s">
        <v>213</v>
      </c>
      <c r="C134" s="27" t="s">
        <v>392</v>
      </c>
      <c r="D134" s="28">
        <v>9800636.4000000004</v>
      </c>
      <c r="E134" s="65">
        <v>2144029.3199999998</v>
      </c>
      <c r="F134" s="66">
        <f t="shared" si="1"/>
        <v>7656607.0800000001</v>
      </c>
    </row>
    <row r="135" spans="1:6" ht="67.5" x14ac:dyDescent="0.2">
      <c r="A135" s="67" t="s">
        <v>393</v>
      </c>
      <c r="B135" s="64" t="s">
        <v>213</v>
      </c>
      <c r="C135" s="27" t="s">
        <v>394</v>
      </c>
      <c r="D135" s="28">
        <v>8136056.4000000004</v>
      </c>
      <c r="E135" s="65">
        <v>2144029.3199999998</v>
      </c>
      <c r="F135" s="66">
        <f t="shared" si="1"/>
        <v>5992027.0800000001</v>
      </c>
    </row>
    <row r="136" spans="1:6" ht="33.75" x14ac:dyDescent="0.2">
      <c r="A136" s="25" t="s">
        <v>395</v>
      </c>
      <c r="B136" s="64" t="s">
        <v>213</v>
      </c>
      <c r="C136" s="27" t="s">
        <v>396</v>
      </c>
      <c r="D136" s="28">
        <v>3100000</v>
      </c>
      <c r="E136" s="65">
        <v>459300</v>
      </c>
      <c r="F136" s="66">
        <f t="shared" si="1"/>
        <v>2640700</v>
      </c>
    </row>
    <row r="137" spans="1:6" ht="33.75" x14ac:dyDescent="0.2">
      <c r="A137" s="25" t="s">
        <v>397</v>
      </c>
      <c r="B137" s="64" t="s">
        <v>213</v>
      </c>
      <c r="C137" s="27" t="s">
        <v>398</v>
      </c>
      <c r="D137" s="28">
        <v>1400000</v>
      </c>
      <c r="E137" s="65" t="s">
        <v>47</v>
      </c>
      <c r="F137" s="66">
        <f t="shared" si="1"/>
        <v>1400000</v>
      </c>
    </row>
    <row r="138" spans="1:6" x14ac:dyDescent="0.2">
      <c r="A138" s="25" t="s">
        <v>238</v>
      </c>
      <c r="B138" s="64" t="s">
        <v>213</v>
      </c>
      <c r="C138" s="27" t="s">
        <v>399</v>
      </c>
      <c r="D138" s="28">
        <v>1400000</v>
      </c>
      <c r="E138" s="65" t="s">
        <v>47</v>
      </c>
      <c r="F138" s="66">
        <f t="shared" si="1"/>
        <v>1400000</v>
      </c>
    </row>
    <row r="139" spans="1:6" x14ac:dyDescent="0.2">
      <c r="A139" s="25" t="s">
        <v>254</v>
      </c>
      <c r="B139" s="64" t="s">
        <v>213</v>
      </c>
      <c r="C139" s="27" t="s">
        <v>400</v>
      </c>
      <c r="D139" s="28">
        <v>1400000</v>
      </c>
      <c r="E139" s="65" t="s">
        <v>47</v>
      </c>
      <c r="F139" s="66">
        <f t="shared" si="1"/>
        <v>1400000</v>
      </c>
    </row>
    <row r="140" spans="1:6" ht="22.5" x14ac:dyDescent="0.2">
      <c r="A140" s="25" t="s">
        <v>401</v>
      </c>
      <c r="B140" s="64" t="s">
        <v>213</v>
      </c>
      <c r="C140" s="27" t="s">
        <v>402</v>
      </c>
      <c r="D140" s="28">
        <v>1000000</v>
      </c>
      <c r="E140" s="65">
        <v>459300</v>
      </c>
      <c r="F140" s="66">
        <f t="shared" si="1"/>
        <v>540700</v>
      </c>
    </row>
    <row r="141" spans="1:6" x14ac:dyDescent="0.2">
      <c r="A141" s="25" t="s">
        <v>238</v>
      </c>
      <c r="B141" s="64" t="s">
        <v>213</v>
      </c>
      <c r="C141" s="27" t="s">
        <v>403</v>
      </c>
      <c r="D141" s="28">
        <v>1000000</v>
      </c>
      <c r="E141" s="65">
        <v>459300</v>
      </c>
      <c r="F141" s="66">
        <f t="shared" si="1"/>
        <v>540700</v>
      </c>
    </row>
    <row r="142" spans="1:6" x14ac:dyDescent="0.2">
      <c r="A142" s="25" t="s">
        <v>254</v>
      </c>
      <c r="B142" s="64" t="s">
        <v>213</v>
      </c>
      <c r="C142" s="27" t="s">
        <v>404</v>
      </c>
      <c r="D142" s="28">
        <v>1000000</v>
      </c>
      <c r="E142" s="65">
        <v>459300</v>
      </c>
      <c r="F142" s="66">
        <f t="shared" si="1"/>
        <v>540700</v>
      </c>
    </row>
    <row r="143" spans="1:6" ht="22.5" x14ac:dyDescent="0.2">
      <c r="A143" s="25" t="s">
        <v>405</v>
      </c>
      <c r="B143" s="64" t="s">
        <v>213</v>
      </c>
      <c r="C143" s="27" t="s">
        <v>406</v>
      </c>
      <c r="D143" s="28">
        <v>700000</v>
      </c>
      <c r="E143" s="65" t="s">
        <v>47</v>
      </c>
      <c r="F143" s="66">
        <f t="shared" ref="F143:F206" si="2">IF(OR(D143="-",IF(E143="-",0,E143)&gt;=IF(D143="-",0,D143)),"-",IF(D143="-",0,D143)-IF(E143="-",0,E143))</f>
        <v>700000</v>
      </c>
    </row>
    <row r="144" spans="1:6" x14ac:dyDescent="0.2">
      <c r="A144" s="25" t="s">
        <v>238</v>
      </c>
      <c r="B144" s="64" t="s">
        <v>213</v>
      </c>
      <c r="C144" s="27" t="s">
        <v>407</v>
      </c>
      <c r="D144" s="28">
        <v>700000</v>
      </c>
      <c r="E144" s="65" t="s">
        <v>47</v>
      </c>
      <c r="F144" s="66">
        <f t="shared" si="2"/>
        <v>700000</v>
      </c>
    </row>
    <row r="145" spans="1:6" x14ac:dyDescent="0.2">
      <c r="A145" s="25" t="s">
        <v>254</v>
      </c>
      <c r="B145" s="64" t="s">
        <v>213</v>
      </c>
      <c r="C145" s="27" t="s">
        <v>408</v>
      </c>
      <c r="D145" s="28">
        <v>700000</v>
      </c>
      <c r="E145" s="65" t="s">
        <v>47</v>
      </c>
      <c r="F145" s="66">
        <f t="shared" si="2"/>
        <v>700000</v>
      </c>
    </row>
    <row r="146" spans="1:6" ht="33.75" x14ac:dyDescent="0.2">
      <c r="A146" s="25" t="s">
        <v>409</v>
      </c>
      <c r="B146" s="64" t="s">
        <v>213</v>
      </c>
      <c r="C146" s="27" t="s">
        <v>410</v>
      </c>
      <c r="D146" s="28">
        <v>234000</v>
      </c>
      <c r="E146" s="65">
        <v>32200</v>
      </c>
      <c r="F146" s="66">
        <f t="shared" si="2"/>
        <v>201800</v>
      </c>
    </row>
    <row r="147" spans="1:6" ht="33.75" x14ac:dyDescent="0.2">
      <c r="A147" s="25" t="s">
        <v>411</v>
      </c>
      <c r="B147" s="64" t="s">
        <v>213</v>
      </c>
      <c r="C147" s="27" t="s">
        <v>412</v>
      </c>
      <c r="D147" s="28">
        <v>234000</v>
      </c>
      <c r="E147" s="65">
        <v>32200</v>
      </c>
      <c r="F147" s="66">
        <f t="shared" si="2"/>
        <v>201800</v>
      </c>
    </row>
    <row r="148" spans="1:6" x14ac:dyDescent="0.2">
      <c r="A148" s="25" t="s">
        <v>238</v>
      </c>
      <c r="B148" s="64" t="s">
        <v>213</v>
      </c>
      <c r="C148" s="27" t="s">
        <v>413</v>
      </c>
      <c r="D148" s="28">
        <v>234000</v>
      </c>
      <c r="E148" s="65">
        <v>32200</v>
      </c>
      <c r="F148" s="66">
        <f t="shared" si="2"/>
        <v>201800</v>
      </c>
    </row>
    <row r="149" spans="1:6" x14ac:dyDescent="0.2">
      <c r="A149" s="25" t="s">
        <v>254</v>
      </c>
      <c r="B149" s="64" t="s">
        <v>213</v>
      </c>
      <c r="C149" s="27" t="s">
        <v>414</v>
      </c>
      <c r="D149" s="28">
        <v>234000</v>
      </c>
      <c r="E149" s="65">
        <v>32200</v>
      </c>
      <c r="F149" s="66">
        <f t="shared" si="2"/>
        <v>201800</v>
      </c>
    </row>
    <row r="150" spans="1:6" ht="33.75" x14ac:dyDescent="0.2">
      <c r="A150" s="25" t="s">
        <v>415</v>
      </c>
      <c r="B150" s="64" t="s">
        <v>213</v>
      </c>
      <c r="C150" s="27" t="s">
        <v>416</v>
      </c>
      <c r="D150" s="28">
        <v>2392268.5</v>
      </c>
      <c r="E150" s="65">
        <v>709529.32</v>
      </c>
      <c r="F150" s="66">
        <f t="shared" si="2"/>
        <v>1682739.1800000002</v>
      </c>
    </row>
    <row r="151" spans="1:6" ht="33.75" x14ac:dyDescent="0.2">
      <c r="A151" s="25" t="s">
        <v>417</v>
      </c>
      <c r="B151" s="64" t="s">
        <v>213</v>
      </c>
      <c r="C151" s="27" t="s">
        <v>418</v>
      </c>
      <c r="D151" s="28">
        <v>1324500</v>
      </c>
      <c r="E151" s="65">
        <v>609529.31999999995</v>
      </c>
      <c r="F151" s="66">
        <f t="shared" si="2"/>
        <v>714970.68</v>
      </c>
    </row>
    <row r="152" spans="1:6" x14ac:dyDescent="0.2">
      <c r="A152" s="25" t="s">
        <v>238</v>
      </c>
      <c r="B152" s="64" t="s">
        <v>213</v>
      </c>
      <c r="C152" s="27" t="s">
        <v>419</v>
      </c>
      <c r="D152" s="28">
        <v>1324500</v>
      </c>
      <c r="E152" s="65">
        <v>609529.31999999995</v>
      </c>
      <c r="F152" s="66">
        <f t="shared" si="2"/>
        <v>714970.68</v>
      </c>
    </row>
    <row r="153" spans="1:6" x14ac:dyDescent="0.2">
      <c r="A153" s="25" t="s">
        <v>254</v>
      </c>
      <c r="B153" s="64" t="s">
        <v>213</v>
      </c>
      <c r="C153" s="27" t="s">
        <v>420</v>
      </c>
      <c r="D153" s="28">
        <v>1324500</v>
      </c>
      <c r="E153" s="65">
        <v>609529.31999999995</v>
      </c>
      <c r="F153" s="66">
        <f t="shared" si="2"/>
        <v>714970.68</v>
      </c>
    </row>
    <row r="154" spans="1:6" ht="22.5" x14ac:dyDescent="0.2">
      <c r="A154" s="25" t="s">
        <v>421</v>
      </c>
      <c r="B154" s="64" t="s">
        <v>213</v>
      </c>
      <c r="C154" s="27" t="s">
        <v>422</v>
      </c>
      <c r="D154" s="28">
        <v>667768.5</v>
      </c>
      <c r="E154" s="65" t="s">
        <v>47</v>
      </c>
      <c r="F154" s="66">
        <f t="shared" si="2"/>
        <v>667768.5</v>
      </c>
    </row>
    <row r="155" spans="1:6" x14ac:dyDescent="0.2">
      <c r="A155" s="25" t="s">
        <v>238</v>
      </c>
      <c r="B155" s="64" t="s">
        <v>213</v>
      </c>
      <c r="C155" s="27" t="s">
        <v>423</v>
      </c>
      <c r="D155" s="28">
        <v>667768.5</v>
      </c>
      <c r="E155" s="65" t="s">
        <v>47</v>
      </c>
      <c r="F155" s="66">
        <f t="shared" si="2"/>
        <v>667768.5</v>
      </c>
    </row>
    <row r="156" spans="1:6" x14ac:dyDescent="0.2">
      <c r="A156" s="25" t="s">
        <v>254</v>
      </c>
      <c r="B156" s="64" t="s">
        <v>213</v>
      </c>
      <c r="C156" s="27" t="s">
        <v>424</v>
      </c>
      <c r="D156" s="28">
        <v>667768.5</v>
      </c>
      <c r="E156" s="65" t="s">
        <v>47</v>
      </c>
      <c r="F156" s="66">
        <f t="shared" si="2"/>
        <v>667768.5</v>
      </c>
    </row>
    <row r="157" spans="1:6" ht="22.5" x14ac:dyDescent="0.2">
      <c r="A157" s="25" t="s">
        <v>425</v>
      </c>
      <c r="B157" s="64" t="s">
        <v>213</v>
      </c>
      <c r="C157" s="27" t="s">
        <v>426</v>
      </c>
      <c r="D157" s="28">
        <v>350000</v>
      </c>
      <c r="E157" s="65">
        <v>100000</v>
      </c>
      <c r="F157" s="66">
        <f t="shared" si="2"/>
        <v>250000</v>
      </c>
    </row>
    <row r="158" spans="1:6" x14ac:dyDescent="0.2">
      <c r="A158" s="25" t="s">
        <v>238</v>
      </c>
      <c r="B158" s="64" t="s">
        <v>213</v>
      </c>
      <c r="C158" s="27" t="s">
        <v>427</v>
      </c>
      <c r="D158" s="28">
        <v>350000</v>
      </c>
      <c r="E158" s="65">
        <v>100000</v>
      </c>
      <c r="F158" s="66">
        <f t="shared" si="2"/>
        <v>250000</v>
      </c>
    </row>
    <row r="159" spans="1:6" x14ac:dyDescent="0.2">
      <c r="A159" s="25" t="s">
        <v>254</v>
      </c>
      <c r="B159" s="64" t="s">
        <v>213</v>
      </c>
      <c r="C159" s="27" t="s">
        <v>428</v>
      </c>
      <c r="D159" s="28">
        <v>350000</v>
      </c>
      <c r="E159" s="65">
        <v>100000</v>
      </c>
      <c r="F159" s="66">
        <f t="shared" si="2"/>
        <v>250000</v>
      </c>
    </row>
    <row r="160" spans="1:6" ht="33.75" x14ac:dyDescent="0.2">
      <c r="A160" s="25" t="s">
        <v>429</v>
      </c>
      <c r="B160" s="64" t="s">
        <v>213</v>
      </c>
      <c r="C160" s="27" t="s">
        <v>430</v>
      </c>
      <c r="D160" s="28">
        <v>50000</v>
      </c>
      <c r="E160" s="65" t="s">
        <v>47</v>
      </c>
      <c r="F160" s="66">
        <f t="shared" si="2"/>
        <v>50000</v>
      </c>
    </row>
    <row r="161" spans="1:6" x14ac:dyDescent="0.2">
      <c r="A161" s="25" t="s">
        <v>238</v>
      </c>
      <c r="B161" s="64" t="s">
        <v>213</v>
      </c>
      <c r="C161" s="27" t="s">
        <v>431</v>
      </c>
      <c r="D161" s="28">
        <v>50000</v>
      </c>
      <c r="E161" s="65" t="s">
        <v>47</v>
      </c>
      <c r="F161" s="66">
        <f t="shared" si="2"/>
        <v>50000</v>
      </c>
    </row>
    <row r="162" spans="1:6" x14ac:dyDescent="0.2">
      <c r="A162" s="25" t="s">
        <v>254</v>
      </c>
      <c r="B162" s="64" t="s">
        <v>213</v>
      </c>
      <c r="C162" s="27" t="s">
        <v>432</v>
      </c>
      <c r="D162" s="28">
        <v>50000</v>
      </c>
      <c r="E162" s="65" t="s">
        <v>47</v>
      </c>
      <c r="F162" s="66">
        <f t="shared" si="2"/>
        <v>50000</v>
      </c>
    </row>
    <row r="163" spans="1:6" ht="33.75" x14ac:dyDescent="0.2">
      <c r="A163" s="25" t="s">
        <v>433</v>
      </c>
      <c r="B163" s="64" t="s">
        <v>213</v>
      </c>
      <c r="C163" s="27" t="s">
        <v>434</v>
      </c>
      <c r="D163" s="28">
        <v>2409787.9</v>
      </c>
      <c r="E163" s="65">
        <v>943000</v>
      </c>
      <c r="F163" s="66">
        <f t="shared" si="2"/>
        <v>1466787.9</v>
      </c>
    </row>
    <row r="164" spans="1:6" ht="22.5" x14ac:dyDescent="0.2">
      <c r="A164" s="25" t="s">
        <v>435</v>
      </c>
      <c r="B164" s="64" t="s">
        <v>213</v>
      </c>
      <c r="C164" s="27" t="s">
        <v>436</v>
      </c>
      <c r="D164" s="28">
        <v>21000</v>
      </c>
      <c r="E164" s="65" t="s">
        <v>47</v>
      </c>
      <c r="F164" s="66">
        <f t="shared" si="2"/>
        <v>21000</v>
      </c>
    </row>
    <row r="165" spans="1:6" x14ac:dyDescent="0.2">
      <c r="A165" s="25" t="s">
        <v>238</v>
      </c>
      <c r="B165" s="64" t="s">
        <v>213</v>
      </c>
      <c r="C165" s="27" t="s">
        <v>437</v>
      </c>
      <c r="D165" s="28">
        <v>21000</v>
      </c>
      <c r="E165" s="65" t="s">
        <v>47</v>
      </c>
      <c r="F165" s="66">
        <f t="shared" si="2"/>
        <v>21000</v>
      </c>
    </row>
    <row r="166" spans="1:6" x14ac:dyDescent="0.2">
      <c r="A166" s="25" t="s">
        <v>254</v>
      </c>
      <c r="B166" s="64" t="s">
        <v>213</v>
      </c>
      <c r="C166" s="27" t="s">
        <v>438</v>
      </c>
      <c r="D166" s="28">
        <v>21000</v>
      </c>
      <c r="E166" s="65" t="s">
        <v>47</v>
      </c>
      <c r="F166" s="66">
        <f t="shared" si="2"/>
        <v>21000</v>
      </c>
    </row>
    <row r="167" spans="1:6" ht="33.75" x14ac:dyDescent="0.2">
      <c r="A167" s="25" t="s">
        <v>439</v>
      </c>
      <c r="B167" s="64" t="s">
        <v>213</v>
      </c>
      <c r="C167" s="27" t="s">
        <v>440</v>
      </c>
      <c r="D167" s="28">
        <v>1000000</v>
      </c>
      <c r="E167" s="65">
        <v>299900</v>
      </c>
      <c r="F167" s="66">
        <f t="shared" si="2"/>
        <v>700100</v>
      </c>
    </row>
    <row r="168" spans="1:6" x14ac:dyDescent="0.2">
      <c r="A168" s="25" t="s">
        <v>238</v>
      </c>
      <c r="B168" s="64" t="s">
        <v>213</v>
      </c>
      <c r="C168" s="27" t="s">
        <v>441</v>
      </c>
      <c r="D168" s="28">
        <v>1000000</v>
      </c>
      <c r="E168" s="65">
        <v>299900</v>
      </c>
      <c r="F168" s="66">
        <f t="shared" si="2"/>
        <v>700100</v>
      </c>
    </row>
    <row r="169" spans="1:6" x14ac:dyDescent="0.2">
      <c r="A169" s="25" t="s">
        <v>254</v>
      </c>
      <c r="B169" s="64" t="s">
        <v>213</v>
      </c>
      <c r="C169" s="27" t="s">
        <v>442</v>
      </c>
      <c r="D169" s="28">
        <v>1000000</v>
      </c>
      <c r="E169" s="65">
        <v>299900</v>
      </c>
      <c r="F169" s="66">
        <f t="shared" si="2"/>
        <v>700100</v>
      </c>
    </row>
    <row r="170" spans="1:6" ht="22.5" x14ac:dyDescent="0.2">
      <c r="A170" s="25" t="s">
        <v>443</v>
      </c>
      <c r="B170" s="64" t="s">
        <v>213</v>
      </c>
      <c r="C170" s="27" t="s">
        <v>444</v>
      </c>
      <c r="D170" s="28">
        <v>230000</v>
      </c>
      <c r="E170" s="65" t="s">
        <v>47</v>
      </c>
      <c r="F170" s="66">
        <f t="shared" si="2"/>
        <v>230000</v>
      </c>
    </row>
    <row r="171" spans="1:6" x14ac:dyDescent="0.2">
      <c r="A171" s="25" t="s">
        <v>238</v>
      </c>
      <c r="B171" s="64" t="s">
        <v>213</v>
      </c>
      <c r="C171" s="27" t="s">
        <v>445</v>
      </c>
      <c r="D171" s="28">
        <v>230000</v>
      </c>
      <c r="E171" s="65" t="s">
        <v>47</v>
      </c>
      <c r="F171" s="66">
        <f t="shared" si="2"/>
        <v>230000</v>
      </c>
    </row>
    <row r="172" spans="1:6" x14ac:dyDescent="0.2">
      <c r="A172" s="25" t="s">
        <v>254</v>
      </c>
      <c r="B172" s="64" t="s">
        <v>213</v>
      </c>
      <c r="C172" s="27" t="s">
        <v>446</v>
      </c>
      <c r="D172" s="28">
        <v>230000</v>
      </c>
      <c r="E172" s="65" t="s">
        <v>47</v>
      </c>
      <c r="F172" s="66">
        <f t="shared" si="2"/>
        <v>230000</v>
      </c>
    </row>
    <row r="173" spans="1:6" ht="22.5" x14ac:dyDescent="0.2">
      <c r="A173" s="25" t="s">
        <v>447</v>
      </c>
      <c r="B173" s="64" t="s">
        <v>213</v>
      </c>
      <c r="C173" s="27" t="s">
        <v>448</v>
      </c>
      <c r="D173" s="28">
        <v>1039500</v>
      </c>
      <c r="E173" s="65">
        <v>643100</v>
      </c>
      <c r="F173" s="66">
        <f t="shared" si="2"/>
        <v>396400</v>
      </c>
    </row>
    <row r="174" spans="1:6" x14ac:dyDescent="0.2">
      <c r="A174" s="25" t="s">
        <v>238</v>
      </c>
      <c r="B174" s="64" t="s">
        <v>213</v>
      </c>
      <c r="C174" s="27" t="s">
        <v>449</v>
      </c>
      <c r="D174" s="28">
        <v>1039500</v>
      </c>
      <c r="E174" s="65">
        <v>643100</v>
      </c>
      <c r="F174" s="66">
        <f t="shared" si="2"/>
        <v>396400</v>
      </c>
    </row>
    <row r="175" spans="1:6" x14ac:dyDescent="0.2">
      <c r="A175" s="25" t="s">
        <v>254</v>
      </c>
      <c r="B175" s="64" t="s">
        <v>213</v>
      </c>
      <c r="C175" s="27" t="s">
        <v>450</v>
      </c>
      <c r="D175" s="28">
        <v>1039500</v>
      </c>
      <c r="E175" s="65">
        <v>643100</v>
      </c>
      <c r="F175" s="66">
        <f t="shared" si="2"/>
        <v>396400</v>
      </c>
    </row>
    <row r="176" spans="1:6" ht="22.5" x14ac:dyDescent="0.2">
      <c r="A176" s="25" t="s">
        <v>451</v>
      </c>
      <c r="B176" s="64" t="s">
        <v>213</v>
      </c>
      <c r="C176" s="27" t="s">
        <v>452</v>
      </c>
      <c r="D176" s="28">
        <v>119287.9</v>
      </c>
      <c r="E176" s="65" t="s">
        <v>47</v>
      </c>
      <c r="F176" s="66">
        <f t="shared" si="2"/>
        <v>119287.9</v>
      </c>
    </row>
    <row r="177" spans="1:6" x14ac:dyDescent="0.2">
      <c r="A177" s="25" t="s">
        <v>238</v>
      </c>
      <c r="B177" s="64" t="s">
        <v>213</v>
      </c>
      <c r="C177" s="27" t="s">
        <v>453</v>
      </c>
      <c r="D177" s="28">
        <v>119287.9</v>
      </c>
      <c r="E177" s="65" t="s">
        <v>47</v>
      </c>
      <c r="F177" s="66">
        <f t="shared" si="2"/>
        <v>119287.9</v>
      </c>
    </row>
    <row r="178" spans="1:6" x14ac:dyDescent="0.2">
      <c r="A178" s="25" t="s">
        <v>254</v>
      </c>
      <c r="B178" s="64" t="s">
        <v>213</v>
      </c>
      <c r="C178" s="27" t="s">
        <v>454</v>
      </c>
      <c r="D178" s="28">
        <v>119287.9</v>
      </c>
      <c r="E178" s="65" t="s">
        <v>47</v>
      </c>
      <c r="F178" s="66">
        <f t="shared" si="2"/>
        <v>119287.9</v>
      </c>
    </row>
    <row r="179" spans="1:6" ht="78.75" x14ac:dyDescent="0.2">
      <c r="A179" s="67" t="s">
        <v>331</v>
      </c>
      <c r="B179" s="64" t="s">
        <v>213</v>
      </c>
      <c r="C179" s="27" t="s">
        <v>455</v>
      </c>
      <c r="D179" s="28">
        <v>1664580</v>
      </c>
      <c r="E179" s="65" t="s">
        <v>47</v>
      </c>
      <c r="F179" s="66">
        <f t="shared" si="2"/>
        <v>1664580</v>
      </c>
    </row>
    <row r="180" spans="1:6" ht="67.5" x14ac:dyDescent="0.2">
      <c r="A180" s="25" t="s">
        <v>456</v>
      </c>
      <c r="B180" s="64" t="s">
        <v>213</v>
      </c>
      <c r="C180" s="27" t="s">
        <v>457</v>
      </c>
      <c r="D180" s="28">
        <v>1143380</v>
      </c>
      <c r="E180" s="65" t="s">
        <v>47</v>
      </c>
      <c r="F180" s="66">
        <f t="shared" si="2"/>
        <v>1143380</v>
      </c>
    </row>
    <row r="181" spans="1:6" x14ac:dyDescent="0.2">
      <c r="A181" s="25" t="s">
        <v>238</v>
      </c>
      <c r="B181" s="64" t="s">
        <v>213</v>
      </c>
      <c r="C181" s="27" t="s">
        <v>458</v>
      </c>
      <c r="D181" s="28">
        <v>1143380</v>
      </c>
      <c r="E181" s="65" t="s">
        <v>47</v>
      </c>
      <c r="F181" s="66">
        <f t="shared" si="2"/>
        <v>1143380</v>
      </c>
    </row>
    <row r="182" spans="1:6" x14ac:dyDescent="0.2">
      <c r="A182" s="25" t="s">
        <v>254</v>
      </c>
      <c r="B182" s="64" t="s">
        <v>213</v>
      </c>
      <c r="C182" s="27" t="s">
        <v>459</v>
      </c>
      <c r="D182" s="28">
        <v>1143380</v>
      </c>
      <c r="E182" s="65" t="s">
        <v>47</v>
      </c>
      <c r="F182" s="66">
        <f t="shared" si="2"/>
        <v>1143380</v>
      </c>
    </row>
    <row r="183" spans="1:6" ht="78.75" x14ac:dyDescent="0.2">
      <c r="A183" s="67" t="s">
        <v>333</v>
      </c>
      <c r="B183" s="64" t="s">
        <v>213</v>
      </c>
      <c r="C183" s="27" t="s">
        <v>460</v>
      </c>
      <c r="D183" s="28">
        <v>518700</v>
      </c>
      <c r="E183" s="65" t="s">
        <v>47</v>
      </c>
      <c r="F183" s="66">
        <f t="shared" si="2"/>
        <v>518700</v>
      </c>
    </row>
    <row r="184" spans="1:6" x14ac:dyDescent="0.2">
      <c r="A184" s="25" t="s">
        <v>238</v>
      </c>
      <c r="B184" s="64" t="s">
        <v>213</v>
      </c>
      <c r="C184" s="27" t="s">
        <v>461</v>
      </c>
      <c r="D184" s="28">
        <v>518700</v>
      </c>
      <c r="E184" s="65" t="s">
        <v>47</v>
      </c>
      <c r="F184" s="66">
        <f t="shared" si="2"/>
        <v>518700</v>
      </c>
    </row>
    <row r="185" spans="1:6" x14ac:dyDescent="0.2">
      <c r="A185" s="25" t="s">
        <v>254</v>
      </c>
      <c r="B185" s="64" t="s">
        <v>213</v>
      </c>
      <c r="C185" s="27" t="s">
        <v>462</v>
      </c>
      <c r="D185" s="28">
        <v>518700</v>
      </c>
      <c r="E185" s="65" t="s">
        <v>47</v>
      </c>
      <c r="F185" s="66">
        <f t="shared" si="2"/>
        <v>518700</v>
      </c>
    </row>
    <row r="186" spans="1:6" ht="56.25" x14ac:dyDescent="0.2">
      <c r="A186" s="25" t="s">
        <v>463</v>
      </c>
      <c r="B186" s="64" t="s">
        <v>213</v>
      </c>
      <c r="C186" s="27" t="s">
        <v>464</v>
      </c>
      <c r="D186" s="28">
        <v>500</v>
      </c>
      <c r="E186" s="65" t="s">
        <v>47</v>
      </c>
      <c r="F186" s="66">
        <f t="shared" si="2"/>
        <v>500</v>
      </c>
    </row>
    <row r="187" spans="1:6" x14ac:dyDescent="0.2">
      <c r="A187" s="25" t="s">
        <v>238</v>
      </c>
      <c r="B187" s="64" t="s">
        <v>213</v>
      </c>
      <c r="C187" s="27" t="s">
        <v>465</v>
      </c>
      <c r="D187" s="28">
        <v>500</v>
      </c>
      <c r="E187" s="65" t="s">
        <v>47</v>
      </c>
      <c r="F187" s="66">
        <f t="shared" si="2"/>
        <v>500</v>
      </c>
    </row>
    <row r="188" spans="1:6" x14ac:dyDescent="0.2">
      <c r="A188" s="25" t="s">
        <v>254</v>
      </c>
      <c r="B188" s="64" t="s">
        <v>213</v>
      </c>
      <c r="C188" s="27" t="s">
        <v>466</v>
      </c>
      <c r="D188" s="28">
        <v>500</v>
      </c>
      <c r="E188" s="65" t="s">
        <v>47</v>
      </c>
      <c r="F188" s="66">
        <f t="shared" si="2"/>
        <v>500</v>
      </c>
    </row>
    <row r="189" spans="1:6" ht="45" x14ac:dyDescent="0.2">
      <c r="A189" s="25" t="s">
        <v>337</v>
      </c>
      <c r="B189" s="64" t="s">
        <v>213</v>
      </c>
      <c r="C189" s="27" t="s">
        <v>467</v>
      </c>
      <c r="D189" s="28">
        <v>2000</v>
      </c>
      <c r="E189" s="65" t="s">
        <v>47</v>
      </c>
      <c r="F189" s="66">
        <f t="shared" si="2"/>
        <v>2000</v>
      </c>
    </row>
    <row r="190" spans="1:6" x14ac:dyDescent="0.2">
      <c r="A190" s="25" t="s">
        <v>238</v>
      </c>
      <c r="B190" s="64" t="s">
        <v>213</v>
      </c>
      <c r="C190" s="27" t="s">
        <v>468</v>
      </c>
      <c r="D190" s="28">
        <v>2000</v>
      </c>
      <c r="E190" s="65" t="s">
        <v>47</v>
      </c>
      <c r="F190" s="66">
        <f t="shared" si="2"/>
        <v>2000</v>
      </c>
    </row>
    <row r="191" spans="1:6" x14ac:dyDescent="0.2">
      <c r="A191" s="25" t="s">
        <v>254</v>
      </c>
      <c r="B191" s="64" t="s">
        <v>213</v>
      </c>
      <c r="C191" s="27" t="s">
        <v>469</v>
      </c>
      <c r="D191" s="28">
        <v>2000</v>
      </c>
      <c r="E191" s="65" t="s">
        <v>47</v>
      </c>
      <c r="F191" s="66">
        <f t="shared" si="2"/>
        <v>2000</v>
      </c>
    </row>
    <row r="192" spans="1:6" x14ac:dyDescent="0.2">
      <c r="A192" s="52" t="s">
        <v>470</v>
      </c>
      <c r="B192" s="53" t="s">
        <v>213</v>
      </c>
      <c r="C192" s="54" t="s">
        <v>471</v>
      </c>
      <c r="D192" s="55">
        <v>7594900</v>
      </c>
      <c r="E192" s="56">
        <v>2661851.61</v>
      </c>
      <c r="F192" s="57">
        <f t="shared" si="2"/>
        <v>4933048.3900000006</v>
      </c>
    </row>
    <row r="193" spans="1:6" x14ac:dyDescent="0.2">
      <c r="A193" s="25" t="s">
        <v>472</v>
      </c>
      <c r="B193" s="64" t="s">
        <v>213</v>
      </c>
      <c r="C193" s="27" t="s">
        <v>473</v>
      </c>
      <c r="D193" s="28">
        <v>7594900</v>
      </c>
      <c r="E193" s="65">
        <v>2661851.61</v>
      </c>
      <c r="F193" s="66">
        <f t="shared" si="2"/>
        <v>4933048.3900000006</v>
      </c>
    </row>
    <row r="194" spans="1:6" ht="67.5" x14ac:dyDescent="0.2">
      <c r="A194" s="67" t="s">
        <v>474</v>
      </c>
      <c r="B194" s="64" t="s">
        <v>213</v>
      </c>
      <c r="C194" s="27" t="s">
        <v>475</v>
      </c>
      <c r="D194" s="28">
        <v>7594900</v>
      </c>
      <c r="E194" s="65">
        <v>2661851.61</v>
      </c>
      <c r="F194" s="66">
        <f t="shared" si="2"/>
        <v>4933048.3900000006</v>
      </c>
    </row>
    <row r="195" spans="1:6" ht="45" x14ac:dyDescent="0.2">
      <c r="A195" s="25" t="s">
        <v>476</v>
      </c>
      <c r="B195" s="64" t="s">
        <v>213</v>
      </c>
      <c r="C195" s="27" t="s">
        <v>477</v>
      </c>
      <c r="D195" s="28">
        <v>6082500</v>
      </c>
      <c r="E195" s="65">
        <v>2223591.58</v>
      </c>
      <c r="F195" s="66">
        <f t="shared" si="2"/>
        <v>3858908.42</v>
      </c>
    </row>
    <row r="196" spans="1:6" ht="22.5" x14ac:dyDescent="0.2">
      <c r="A196" s="25" t="s">
        <v>478</v>
      </c>
      <c r="B196" s="64" t="s">
        <v>213</v>
      </c>
      <c r="C196" s="27" t="s">
        <v>479</v>
      </c>
      <c r="D196" s="28">
        <v>3943500</v>
      </c>
      <c r="E196" s="65">
        <v>1783979.43</v>
      </c>
      <c r="F196" s="66">
        <f t="shared" si="2"/>
        <v>2159520.5700000003</v>
      </c>
    </row>
    <row r="197" spans="1:6" x14ac:dyDescent="0.2">
      <c r="A197" s="25" t="s">
        <v>480</v>
      </c>
      <c r="B197" s="64" t="s">
        <v>213</v>
      </c>
      <c r="C197" s="27" t="s">
        <v>481</v>
      </c>
      <c r="D197" s="28">
        <v>1250000</v>
      </c>
      <c r="E197" s="65">
        <v>794543.03</v>
      </c>
      <c r="F197" s="66">
        <f t="shared" si="2"/>
        <v>455456.97</v>
      </c>
    </row>
    <row r="198" spans="1:6" x14ac:dyDescent="0.2">
      <c r="A198" s="25" t="s">
        <v>254</v>
      </c>
      <c r="B198" s="64" t="s">
        <v>213</v>
      </c>
      <c r="C198" s="27" t="s">
        <v>482</v>
      </c>
      <c r="D198" s="28">
        <v>1250000</v>
      </c>
      <c r="E198" s="65">
        <v>794543.03</v>
      </c>
      <c r="F198" s="66">
        <f t="shared" si="2"/>
        <v>455456.97</v>
      </c>
    </row>
    <row r="199" spans="1:6" ht="33.75" x14ac:dyDescent="0.2">
      <c r="A199" s="25" t="s">
        <v>483</v>
      </c>
      <c r="B199" s="64" t="s">
        <v>213</v>
      </c>
      <c r="C199" s="27" t="s">
        <v>484</v>
      </c>
      <c r="D199" s="28">
        <v>535000</v>
      </c>
      <c r="E199" s="65">
        <v>338284.43</v>
      </c>
      <c r="F199" s="66">
        <f t="shared" si="2"/>
        <v>196715.57</v>
      </c>
    </row>
    <row r="200" spans="1:6" x14ac:dyDescent="0.2">
      <c r="A200" s="25" t="s">
        <v>254</v>
      </c>
      <c r="B200" s="64" t="s">
        <v>213</v>
      </c>
      <c r="C200" s="27" t="s">
        <v>485</v>
      </c>
      <c r="D200" s="28">
        <v>535000</v>
      </c>
      <c r="E200" s="65">
        <v>338284.43</v>
      </c>
      <c r="F200" s="66">
        <f t="shared" si="2"/>
        <v>196715.57</v>
      </c>
    </row>
    <row r="201" spans="1:6" x14ac:dyDescent="0.2">
      <c r="A201" s="25" t="s">
        <v>238</v>
      </c>
      <c r="B201" s="64" t="s">
        <v>213</v>
      </c>
      <c r="C201" s="27" t="s">
        <v>486</v>
      </c>
      <c r="D201" s="28">
        <v>2133500</v>
      </c>
      <c r="E201" s="65">
        <v>640151.97</v>
      </c>
      <c r="F201" s="66">
        <f t="shared" si="2"/>
        <v>1493348.03</v>
      </c>
    </row>
    <row r="202" spans="1:6" x14ac:dyDescent="0.2">
      <c r="A202" s="25" t="s">
        <v>254</v>
      </c>
      <c r="B202" s="64" t="s">
        <v>213</v>
      </c>
      <c r="C202" s="27" t="s">
        <v>487</v>
      </c>
      <c r="D202" s="28">
        <v>2133500</v>
      </c>
      <c r="E202" s="65">
        <v>640151.97</v>
      </c>
      <c r="F202" s="66">
        <f t="shared" si="2"/>
        <v>1493348.03</v>
      </c>
    </row>
    <row r="203" spans="1:6" x14ac:dyDescent="0.2">
      <c r="A203" s="25" t="s">
        <v>241</v>
      </c>
      <c r="B203" s="64" t="s">
        <v>213</v>
      </c>
      <c r="C203" s="27" t="s">
        <v>488</v>
      </c>
      <c r="D203" s="28">
        <v>25000</v>
      </c>
      <c r="E203" s="65">
        <v>11000</v>
      </c>
      <c r="F203" s="66">
        <f t="shared" si="2"/>
        <v>14000</v>
      </c>
    </row>
    <row r="204" spans="1:6" x14ac:dyDescent="0.2">
      <c r="A204" s="25" t="s">
        <v>254</v>
      </c>
      <c r="B204" s="64" t="s">
        <v>213</v>
      </c>
      <c r="C204" s="27" t="s">
        <v>489</v>
      </c>
      <c r="D204" s="28">
        <v>25000</v>
      </c>
      <c r="E204" s="65">
        <v>11000</v>
      </c>
      <c r="F204" s="66">
        <f t="shared" si="2"/>
        <v>14000</v>
      </c>
    </row>
    <row r="205" spans="1:6" ht="33.75" x14ac:dyDescent="0.2">
      <c r="A205" s="25" t="s">
        <v>490</v>
      </c>
      <c r="B205" s="64" t="s">
        <v>213</v>
      </c>
      <c r="C205" s="27" t="s">
        <v>491</v>
      </c>
      <c r="D205" s="28">
        <v>2139000</v>
      </c>
      <c r="E205" s="65">
        <v>439612.15</v>
      </c>
      <c r="F205" s="66">
        <f t="shared" si="2"/>
        <v>1699387.85</v>
      </c>
    </row>
    <row r="206" spans="1:6" x14ac:dyDescent="0.2">
      <c r="A206" s="25" t="s">
        <v>480</v>
      </c>
      <c r="B206" s="64" t="s">
        <v>213</v>
      </c>
      <c r="C206" s="27" t="s">
        <v>492</v>
      </c>
      <c r="D206" s="28">
        <v>1615785</v>
      </c>
      <c r="E206" s="65">
        <v>352043.77</v>
      </c>
      <c r="F206" s="66">
        <f t="shared" si="2"/>
        <v>1263741.23</v>
      </c>
    </row>
    <row r="207" spans="1:6" x14ac:dyDescent="0.2">
      <c r="A207" s="25" t="s">
        <v>254</v>
      </c>
      <c r="B207" s="64" t="s">
        <v>213</v>
      </c>
      <c r="C207" s="27" t="s">
        <v>493</v>
      </c>
      <c r="D207" s="28">
        <v>1615785</v>
      </c>
      <c r="E207" s="65">
        <v>352043.77</v>
      </c>
      <c r="F207" s="66">
        <f t="shared" ref="F207:F270" si="3">IF(OR(D207="-",IF(E207="-",0,E207)&gt;=IF(D207="-",0,D207)),"-",IF(D207="-",0,D207)-IF(E207="-",0,E207))</f>
        <v>1263741.23</v>
      </c>
    </row>
    <row r="208" spans="1:6" ht="33.75" x14ac:dyDescent="0.2">
      <c r="A208" s="25" t="s">
        <v>483</v>
      </c>
      <c r="B208" s="64" t="s">
        <v>213</v>
      </c>
      <c r="C208" s="27" t="s">
        <v>494</v>
      </c>
      <c r="D208" s="28">
        <v>523215</v>
      </c>
      <c r="E208" s="65">
        <v>87568.38</v>
      </c>
      <c r="F208" s="66">
        <f t="shared" si="3"/>
        <v>435646.62</v>
      </c>
    </row>
    <row r="209" spans="1:6" x14ac:dyDescent="0.2">
      <c r="A209" s="25" t="s">
        <v>254</v>
      </c>
      <c r="B209" s="64" t="s">
        <v>213</v>
      </c>
      <c r="C209" s="27" t="s">
        <v>495</v>
      </c>
      <c r="D209" s="28">
        <v>523215</v>
      </c>
      <c r="E209" s="65">
        <v>87568.38</v>
      </c>
      <c r="F209" s="66">
        <f t="shared" si="3"/>
        <v>435646.62</v>
      </c>
    </row>
    <row r="210" spans="1:6" ht="33.75" x14ac:dyDescent="0.2">
      <c r="A210" s="25" t="s">
        <v>496</v>
      </c>
      <c r="B210" s="64" t="s">
        <v>213</v>
      </c>
      <c r="C210" s="27" t="s">
        <v>497</v>
      </c>
      <c r="D210" s="28">
        <v>1512400</v>
      </c>
      <c r="E210" s="65">
        <v>438260.03</v>
      </c>
      <c r="F210" s="66">
        <f t="shared" si="3"/>
        <v>1074139.97</v>
      </c>
    </row>
    <row r="211" spans="1:6" ht="22.5" x14ac:dyDescent="0.2">
      <c r="A211" s="25" t="s">
        <v>498</v>
      </c>
      <c r="B211" s="64" t="s">
        <v>213</v>
      </c>
      <c r="C211" s="27" t="s">
        <v>499</v>
      </c>
      <c r="D211" s="28">
        <v>1257200</v>
      </c>
      <c r="E211" s="65">
        <v>371341.06</v>
      </c>
      <c r="F211" s="66">
        <f t="shared" si="3"/>
        <v>885858.94</v>
      </c>
    </row>
    <row r="212" spans="1:6" x14ac:dyDescent="0.2">
      <c r="A212" s="25" t="s">
        <v>480</v>
      </c>
      <c r="B212" s="64" t="s">
        <v>213</v>
      </c>
      <c r="C212" s="27" t="s">
        <v>500</v>
      </c>
      <c r="D212" s="28">
        <v>254100</v>
      </c>
      <c r="E212" s="65">
        <v>123101.65</v>
      </c>
      <c r="F212" s="66">
        <f t="shared" si="3"/>
        <v>130998.35</v>
      </c>
    </row>
    <row r="213" spans="1:6" x14ac:dyDescent="0.2">
      <c r="A213" s="25" t="s">
        <v>254</v>
      </c>
      <c r="B213" s="64" t="s">
        <v>213</v>
      </c>
      <c r="C213" s="27" t="s">
        <v>501</v>
      </c>
      <c r="D213" s="28">
        <v>254100</v>
      </c>
      <c r="E213" s="65">
        <v>123101.65</v>
      </c>
      <c r="F213" s="66">
        <f t="shared" si="3"/>
        <v>130998.35</v>
      </c>
    </row>
    <row r="214" spans="1:6" ht="33.75" x14ac:dyDescent="0.2">
      <c r="A214" s="25" t="s">
        <v>483</v>
      </c>
      <c r="B214" s="64" t="s">
        <v>213</v>
      </c>
      <c r="C214" s="27" t="s">
        <v>502</v>
      </c>
      <c r="D214" s="28">
        <v>75700</v>
      </c>
      <c r="E214" s="65">
        <v>27086.87</v>
      </c>
      <c r="F214" s="66">
        <f t="shared" si="3"/>
        <v>48613.130000000005</v>
      </c>
    </row>
    <row r="215" spans="1:6" x14ac:dyDescent="0.2">
      <c r="A215" s="25" t="s">
        <v>254</v>
      </c>
      <c r="B215" s="64" t="s">
        <v>213</v>
      </c>
      <c r="C215" s="27" t="s">
        <v>503</v>
      </c>
      <c r="D215" s="28">
        <v>75700</v>
      </c>
      <c r="E215" s="65">
        <v>27086.87</v>
      </c>
      <c r="F215" s="66">
        <f t="shared" si="3"/>
        <v>48613.130000000005</v>
      </c>
    </row>
    <row r="216" spans="1:6" x14ac:dyDescent="0.2">
      <c r="A216" s="25" t="s">
        <v>238</v>
      </c>
      <c r="B216" s="64" t="s">
        <v>213</v>
      </c>
      <c r="C216" s="27" t="s">
        <v>504</v>
      </c>
      <c r="D216" s="28">
        <v>917400</v>
      </c>
      <c r="E216" s="65">
        <v>221152.54</v>
      </c>
      <c r="F216" s="66">
        <f t="shared" si="3"/>
        <v>696247.46</v>
      </c>
    </row>
    <row r="217" spans="1:6" x14ac:dyDescent="0.2">
      <c r="A217" s="25" t="s">
        <v>254</v>
      </c>
      <c r="B217" s="64" t="s">
        <v>213</v>
      </c>
      <c r="C217" s="27" t="s">
        <v>505</v>
      </c>
      <c r="D217" s="28">
        <v>917400</v>
      </c>
      <c r="E217" s="65">
        <v>221152.54</v>
      </c>
      <c r="F217" s="66">
        <f t="shared" si="3"/>
        <v>696247.46</v>
      </c>
    </row>
    <row r="218" spans="1:6" x14ac:dyDescent="0.2">
      <c r="A218" s="25" t="s">
        <v>241</v>
      </c>
      <c r="B218" s="64" t="s">
        <v>213</v>
      </c>
      <c r="C218" s="27" t="s">
        <v>506</v>
      </c>
      <c r="D218" s="28">
        <v>10000</v>
      </c>
      <c r="E218" s="65" t="s">
        <v>47</v>
      </c>
      <c r="F218" s="66">
        <f t="shared" si="3"/>
        <v>10000</v>
      </c>
    </row>
    <row r="219" spans="1:6" x14ac:dyDescent="0.2">
      <c r="A219" s="25" t="s">
        <v>254</v>
      </c>
      <c r="B219" s="64" t="s">
        <v>213</v>
      </c>
      <c r="C219" s="27" t="s">
        <v>507</v>
      </c>
      <c r="D219" s="28">
        <v>10000</v>
      </c>
      <c r="E219" s="65" t="s">
        <v>47</v>
      </c>
      <c r="F219" s="66">
        <f t="shared" si="3"/>
        <v>10000</v>
      </c>
    </row>
    <row r="220" spans="1:6" ht="33.75" x14ac:dyDescent="0.2">
      <c r="A220" s="25" t="s">
        <v>508</v>
      </c>
      <c r="B220" s="64" t="s">
        <v>213</v>
      </c>
      <c r="C220" s="27" t="s">
        <v>509</v>
      </c>
      <c r="D220" s="28">
        <v>255200</v>
      </c>
      <c r="E220" s="65">
        <v>66918.97</v>
      </c>
      <c r="F220" s="66">
        <f t="shared" si="3"/>
        <v>188281.03</v>
      </c>
    </row>
    <row r="221" spans="1:6" x14ac:dyDescent="0.2">
      <c r="A221" s="25" t="s">
        <v>480</v>
      </c>
      <c r="B221" s="64" t="s">
        <v>213</v>
      </c>
      <c r="C221" s="27" t="s">
        <v>510</v>
      </c>
      <c r="D221" s="28">
        <v>196000</v>
      </c>
      <c r="E221" s="65">
        <v>54281.55</v>
      </c>
      <c r="F221" s="66">
        <f t="shared" si="3"/>
        <v>141718.45000000001</v>
      </c>
    </row>
    <row r="222" spans="1:6" x14ac:dyDescent="0.2">
      <c r="A222" s="25" t="s">
        <v>254</v>
      </c>
      <c r="B222" s="64" t="s">
        <v>213</v>
      </c>
      <c r="C222" s="27" t="s">
        <v>511</v>
      </c>
      <c r="D222" s="28">
        <v>196000</v>
      </c>
      <c r="E222" s="65">
        <v>54281.55</v>
      </c>
      <c r="F222" s="66">
        <f t="shared" si="3"/>
        <v>141718.45000000001</v>
      </c>
    </row>
    <row r="223" spans="1:6" ht="33.75" x14ac:dyDescent="0.2">
      <c r="A223" s="25" t="s">
        <v>483</v>
      </c>
      <c r="B223" s="64" t="s">
        <v>213</v>
      </c>
      <c r="C223" s="27" t="s">
        <v>512</v>
      </c>
      <c r="D223" s="28">
        <v>59200</v>
      </c>
      <c r="E223" s="65">
        <v>12637.42</v>
      </c>
      <c r="F223" s="66">
        <f t="shared" si="3"/>
        <v>46562.58</v>
      </c>
    </row>
    <row r="224" spans="1:6" x14ac:dyDescent="0.2">
      <c r="A224" s="25" t="s">
        <v>254</v>
      </c>
      <c r="B224" s="64" t="s">
        <v>213</v>
      </c>
      <c r="C224" s="27" t="s">
        <v>513</v>
      </c>
      <c r="D224" s="28">
        <v>59200</v>
      </c>
      <c r="E224" s="65">
        <v>12637.42</v>
      </c>
      <c r="F224" s="66">
        <f t="shared" si="3"/>
        <v>46562.58</v>
      </c>
    </row>
    <row r="225" spans="1:6" x14ac:dyDescent="0.2">
      <c r="A225" s="52" t="s">
        <v>514</v>
      </c>
      <c r="B225" s="53" t="s">
        <v>213</v>
      </c>
      <c r="C225" s="54" t="s">
        <v>515</v>
      </c>
      <c r="D225" s="55">
        <v>3960315</v>
      </c>
      <c r="E225" s="56">
        <v>2904549.28</v>
      </c>
      <c r="F225" s="57">
        <f t="shared" si="3"/>
        <v>1055765.7200000002</v>
      </c>
    </row>
    <row r="226" spans="1:6" x14ac:dyDescent="0.2">
      <c r="A226" s="25" t="s">
        <v>516</v>
      </c>
      <c r="B226" s="64" t="s">
        <v>213</v>
      </c>
      <c r="C226" s="27" t="s">
        <v>517</v>
      </c>
      <c r="D226" s="28">
        <v>1580000</v>
      </c>
      <c r="E226" s="65">
        <v>524234.28</v>
      </c>
      <c r="F226" s="66">
        <f t="shared" si="3"/>
        <v>1055765.72</v>
      </c>
    </row>
    <row r="227" spans="1:6" ht="67.5" x14ac:dyDescent="0.2">
      <c r="A227" s="67" t="s">
        <v>518</v>
      </c>
      <c r="B227" s="64" t="s">
        <v>213</v>
      </c>
      <c r="C227" s="27" t="s">
        <v>519</v>
      </c>
      <c r="D227" s="28">
        <v>1580000</v>
      </c>
      <c r="E227" s="65">
        <v>524234.28</v>
      </c>
      <c r="F227" s="66">
        <f t="shared" si="3"/>
        <v>1055765.72</v>
      </c>
    </row>
    <row r="228" spans="1:6" x14ac:dyDescent="0.2">
      <c r="A228" s="25" t="s">
        <v>520</v>
      </c>
      <c r="B228" s="64" t="s">
        <v>213</v>
      </c>
      <c r="C228" s="27" t="s">
        <v>521</v>
      </c>
      <c r="D228" s="28">
        <v>1580000</v>
      </c>
      <c r="E228" s="65">
        <v>524234.28</v>
      </c>
      <c r="F228" s="66">
        <f t="shared" si="3"/>
        <v>1055765.72</v>
      </c>
    </row>
    <row r="229" spans="1:6" x14ac:dyDescent="0.2">
      <c r="A229" s="25" t="s">
        <v>522</v>
      </c>
      <c r="B229" s="64" t="s">
        <v>213</v>
      </c>
      <c r="C229" s="27" t="s">
        <v>523</v>
      </c>
      <c r="D229" s="28">
        <v>1580000</v>
      </c>
      <c r="E229" s="65">
        <v>524234.28</v>
      </c>
      <c r="F229" s="66">
        <f t="shared" si="3"/>
        <v>1055765.72</v>
      </c>
    </row>
    <row r="230" spans="1:6" x14ac:dyDescent="0.2">
      <c r="A230" s="25" t="s">
        <v>254</v>
      </c>
      <c r="B230" s="64" t="s">
        <v>213</v>
      </c>
      <c r="C230" s="27" t="s">
        <v>524</v>
      </c>
      <c r="D230" s="28">
        <v>1580000</v>
      </c>
      <c r="E230" s="65">
        <v>524234.28</v>
      </c>
      <c r="F230" s="66">
        <f t="shared" si="3"/>
        <v>1055765.72</v>
      </c>
    </row>
    <row r="231" spans="1:6" x14ac:dyDescent="0.2">
      <c r="A231" s="25" t="s">
        <v>525</v>
      </c>
      <c r="B231" s="64" t="s">
        <v>213</v>
      </c>
      <c r="C231" s="27" t="s">
        <v>526</v>
      </c>
      <c r="D231" s="28">
        <v>58000</v>
      </c>
      <c r="E231" s="65">
        <v>58000</v>
      </c>
      <c r="F231" s="66" t="str">
        <f t="shared" si="3"/>
        <v>-</v>
      </c>
    </row>
    <row r="232" spans="1:6" ht="67.5" x14ac:dyDescent="0.2">
      <c r="A232" s="67" t="s">
        <v>518</v>
      </c>
      <c r="B232" s="64" t="s">
        <v>213</v>
      </c>
      <c r="C232" s="27" t="s">
        <v>527</v>
      </c>
      <c r="D232" s="28">
        <v>58000</v>
      </c>
      <c r="E232" s="65">
        <v>58000</v>
      </c>
      <c r="F232" s="66" t="str">
        <f t="shared" si="3"/>
        <v>-</v>
      </c>
    </row>
    <row r="233" spans="1:6" ht="22.5" x14ac:dyDescent="0.2">
      <c r="A233" s="25" t="s">
        <v>528</v>
      </c>
      <c r="B233" s="64" t="s">
        <v>213</v>
      </c>
      <c r="C233" s="27" t="s">
        <v>529</v>
      </c>
      <c r="D233" s="28">
        <v>58000</v>
      </c>
      <c r="E233" s="65">
        <v>58000</v>
      </c>
      <c r="F233" s="66" t="str">
        <f t="shared" si="3"/>
        <v>-</v>
      </c>
    </row>
    <row r="234" spans="1:6" ht="22.5" x14ac:dyDescent="0.2">
      <c r="A234" s="25" t="s">
        <v>530</v>
      </c>
      <c r="B234" s="64" t="s">
        <v>213</v>
      </c>
      <c r="C234" s="27" t="s">
        <v>531</v>
      </c>
      <c r="D234" s="28">
        <v>58000</v>
      </c>
      <c r="E234" s="65">
        <v>58000</v>
      </c>
      <c r="F234" s="66" t="str">
        <f t="shared" si="3"/>
        <v>-</v>
      </c>
    </row>
    <row r="235" spans="1:6" x14ac:dyDescent="0.2">
      <c r="A235" s="25" t="s">
        <v>254</v>
      </c>
      <c r="B235" s="64" t="s">
        <v>213</v>
      </c>
      <c r="C235" s="27" t="s">
        <v>532</v>
      </c>
      <c r="D235" s="28">
        <v>58000</v>
      </c>
      <c r="E235" s="65">
        <v>58000</v>
      </c>
      <c r="F235" s="66" t="str">
        <f t="shared" si="3"/>
        <v>-</v>
      </c>
    </row>
    <row r="236" spans="1:6" x14ac:dyDescent="0.2">
      <c r="A236" s="25" t="s">
        <v>533</v>
      </c>
      <c r="B236" s="64" t="s">
        <v>213</v>
      </c>
      <c r="C236" s="27" t="s">
        <v>534</v>
      </c>
      <c r="D236" s="28">
        <v>2322315</v>
      </c>
      <c r="E236" s="65">
        <v>2322315</v>
      </c>
      <c r="F236" s="66" t="str">
        <f t="shared" si="3"/>
        <v>-</v>
      </c>
    </row>
    <row r="237" spans="1:6" ht="67.5" x14ac:dyDescent="0.2">
      <c r="A237" s="67" t="s">
        <v>518</v>
      </c>
      <c r="B237" s="64" t="s">
        <v>213</v>
      </c>
      <c r="C237" s="27" t="s">
        <v>535</v>
      </c>
      <c r="D237" s="28">
        <v>2322315</v>
      </c>
      <c r="E237" s="65">
        <v>2322315</v>
      </c>
      <c r="F237" s="66" t="str">
        <f t="shared" si="3"/>
        <v>-</v>
      </c>
    </row>
    <row r="238" spans="1:6" ht="22.5" x14ac:dyDescent="0.2">
      <c r="A238" s="25" t="s">
        <v>536</v>
      </c>
      <c r="B238" s="64" t="s">
        <v>213</v>
      </c>
      <c r="C238" s="27" t="s">
        <v>537</v>
      </c>
      <c r="D238" s="28">
        <v>2322315</v>
      </c>
      <c r="E238" s="65">
        <v>2322315</v>
      </c>
      <c r="F238" s="66" t="str">
        <f t="shared" si="3"/>
        <v>-</v>
      </c>
    </row>
    <row r="239" spans="1:6" x14ac:dyDescent="0.2">
      <c r="A239" s="25" t="s">
        <v>538</v>
      </c>
      <c r="B239" s="64" t="s">
        <v>213</v>
      </c>
      <c r="C239" s="27" t="s">
        <v>539</v>
      </c>
      <c r="D239" s="28">
        <v>2322315</v>
      </c>
      <c r="E239" s="65">
        <v>2322315</v>
      </c>
      <c r="F239" s="66" t="str">
        <f t="shared" si="3"/>
        <v>-</v>
      </c>
    </row>
    <row r="240" spans="1:6" x14ac:dyDescent="0.2">
      <c r="A240" s="25" t="s">
        <v>254</v>
      </c>
      <c r="B240" s="64" t="s">
        <v>213</v>
      </c>
      <c r="C240" s="27" t="s">
        <v>540</v>
      </c>
      <c r="D240" s="28">
        <v>2322315</v>
      </c>
      <c r="E240" s="65">
        <v>2322315</v>
      </c>
      <c r="F240" s="66" t="str">
        <f t="shared" si="3"/>
        <v>-</v>
      </c>
    </row>
    <row r="241" spans="1:6" x14ac:dyDescent="0.2">
      <c r="A241" s="52" t="s">
        <v>541</v>
      </c>
      <c r="B241" s="53" t="s">
        <v>213</v>
      </c>
      <c r="C241" s="54" t="s">
        <v>542</v>
      </c>
      <c r="D241" s="55">
        <v>1520000</v>
      </c>
      <c r="E241" s="56">
        <v>511153.78</v>
      </c>
      <c r="F241" s="57">
        <f t="shared" si="3"/>
        <v>1008846.22</v>
      </c>
    </row>
    <row r="242" spans="1:6" x14ac:dyDescent="0.2">
      <c r="A242" s="25" t="s">
        <v>543</v>
      </c>
      <c r="B242" s="64" t="s">
        <v>213</v>
      </c>
      <c r="C242" s="27" t="s">
        <v>544</v>
      </c>
      <c r="D242" s="28">
        <v>1520000</v>
      </c>
      <c r="E242" s="65">
        <v>511153.78</v>
      </c>
      <c r="F242" s="66">
        <f t="shared" si="3"/>
        <v>1008846.22</v>
      </c>
    </row>
    <row r="243" spans="1:6" ht="67.5" x14ac:dyDescent="0.2">
      <c r="A243" s="67" t="s">
        <v>545</v>
      </c>
      <c r="B243" s="64" t="s">
        <v>213</v>
      </c>
      <c r="C243" s="27" t="s">
        <v>546</v>
      </c>
      <c r="D243" s="28">
        <v>1520000</v>
      </c>
      <c r="E243" s="65">
        <v>511153.78</v>
      </c>
      <c r="F243" s="66">
        <f t="shared" si="3"/>
        <v>1008846.22</v>
      </c>
    </row>
    <row r="244" spans="1:6" x14ac:dyDescent="0.2">
      <c r="A244" s="25" t="s">
        <v>547</v>
      </c>
      <c r="B244" s="64" t="s">
        <v>213</v>
      </c>
      <c r="C244" s="27" t="s">
        <v>548</v>
      </c>
      <c r="D244" s="28">
        <v>20000</v>
      </c>
      <c r="E244" s="65">
        <v>7140</v>
      </c>
      <c r="F244" s="66">
        <f t="shared" si="3"/>
        <v>12860</v>
      </c>
    </row>
    <row r="245" spans="1:6" x14ac:dyDescent="0.2">
      <c r="A245" s="25" t="s">
        <v>238</v>
      </c>
      <c r="B245" s="64" t="s">
        <v>213</v>
      </c>
      <c r="C245" s="27" t="s">
        <v>549</v>
      </c>
      <c r="D245" s="28">
        <v>20000</v>
      </c>
      <c r="E245" s="65">
        <v>7140</v>
      </c>
      <c r="F245" s="66">
        <f t="shared" si="3"/>
        <v>12860</v>
      </c>
    </row>
    <row r="246" spans="1:6" x14ac:dyDescent="0.2">
      <c r="A246" s="25" t="s">
        <v>254</v>
      </c>
      <c r="B246" s="64" t="s">
        <v>213</v>
      </c>
      <c r="C246" s="27" t="s">
        <v>550</v>
      </c>
      <c r="D246" s="28">
        <v>20000</v>
      </c>
      <c r="E246" s="65">
        <v>7140</v>
      </c>
      <c r="F246" s="66">
        <f t="shared" si="3"/>
        <v>12860</v>
      </c>
    </row>
    <row r="247" spans="1:6" x14ac:dyDescent="0.2">
      <c r="A247" s="25" t="s">
        <v>551</v>
      </c>
      <c r="B247" s="64" t="s">
        <v>213</v>
      </c>
      <c r="C247" s="27" t="s">
        <v>552</v>
      </c>
      <c r="D247" s="28">
        <v>1500000</v>
      </c>
      <c r="E247" s="65">
        <v>504013.78</v>
      </c>
      <c r="F247" s="66">
        <f t="shared" si="3"/>
        <v>995986.22</v>
      </c>
    </row>
    <row r="248" spans="1:6" x14ac:dyDescent="0.2">
      <c r="A248" s="25" t="s">
        <v>238</v>
      </c>
      <c r="B248" s="64" t="s">
        <v>213</v>
      </c>
      <c r="C248" s="27" t="s">
        <v>553</v>
      </c>
      <c r="D248" s="28">
        <v>1500000</v>
      </c>
      <c r="E248" s="65">
        <v>504013.78</v>
      </c>
      <c r="F248" s="66">
        <f t="shared" si="3"/>
        <v>995986.22</v>
      </c>
    </row>
    <row r="249" spans="1:6" x14ac:dyDescent="0.2">
      <c r="A249" s="25" t="s">
        <v>254</v>
      </c>
      <c r="B249" s="64" t="s">
        <v>213</v>
      </c>
      <c r="C249" s="27" t="s">
        <v>554</v>
      </c>
      <c r="D249" s="28">
        <v>1500000</v>
      </c>
      <c r="E249" s="65">
        <v>504013.78</v>
      </c>
      <c r="F249" s="66">
        <f t="shared" si="3"/>
        <v>995986.22</v>
      </c>
    </row>
    <row r="250" spans="1:6" ht="9" customHeight="1" x14ac:dyDescent="0.2">
      <c r="A250" s="68"/>
      <c r="B250" s="69"/>
      <c r="C250" s="70"/>
      <c r="D250" s="71"/>
      <c r="E250" s="69"/>
      <c r="F250" s="69"/>
    </row>
    <row r="251" spans="1:6" ht="13.5" customHeight="1" x14ac:dyDescent="0.2">
      <c r="A251" s="72" t="s">
        <v>555</v>
      </c>
      <c r="B251" s="73" t="s">
        <v>556</v>
      </c>
      <c r="C251" s="74" t="s">
        <v>214</v>
      </c>
      <c r="D251" s="75">
        <v>-1600000</v>
      </c>
      <c r="E251" s="75">
        <v>-837092.33</v>
      </c>
      <c r="F251" s="76" t="s">
        <v>557</v>
      </c>
    </row>
  </sheetData>
  <mergeCells count="7">
    <mergeCell ref="F4:F9"/>
    <mergeCell ref="C4:C9"/>
    <mergeCell ref="A2:D2"/>
    <mergeCell ref="A4:A11"/>
    <mergeCell ref="B4:B11"/>
    <mergeCell ref="D4:D11"/>
    <mergeCell ref="E4:E9"/>
  </mergeCells>
  <conditionalFormatting sqref="E14:F14 E16:F16">
    <cfRule type="cellIs" priority="1" stopIfTrue="1" operator="equal">
      <formula>0</formula>
    </cfRule>
  </conditionalFormatting>
  <conditionalFormatting sqref="E28:F29">
    <cfRule type="cellIs" priority="2" stopIfTrue="1" operator="equal">
      <formula>0</formula>
    </cfRule>
  </conditionalFormatting>
  <conditionalFormatting sqref="E31:F31">
    <cfRule type="cellIs" priority="3" stopIfTrue="1" operator="equal">
      <formula>0</formula>
    </cfRule>
  </conditionalFormatting>
  <pageMargins left="0.39370078740157483" right="0.39370078740157483" top="0.78740157480314965" bottom="0.39370078740157483" header="0.51181102362204722" footer="0.51181102362204722"/>
  <pageSetup paperSize="9" fitToHeight="0" orientation="portrait"/>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6"/>
  <sheetViews>
    <sheetView showGridLines="0" workbookViewId="0">
      <selection sqref="A1:F1"/>
    </sheetView>
  </sheetViews>
  <sheetFormatPr defaultRowHeight="12.75" customHeight="1" x14ac:dyDescent="0.2"/>
  <cols>
    <col min="1" max="1" width="42.28515625" customWidth="1"/>
    <col min="2" max="2" width="5.5703125" customWidth="1"/>
    <col min="3" max="3" width="40.7109375" customWidth="1"/>
    <col min="4" max="6" width="18.7109375" customWidth="1"/>
  </cols>
  <sheetData>
    <row r="1" spans="1:6" ht="11.1" customHeight="1" x14ac:dyDescent="0.2">
      <c r="A1" s="120" t="s">
        <v>558</v>
      </c>
      <c r="B1" s="120"/>
      <c r="C1" s="120"/>
      <c r="D1" s="120"/>
      <c r="E1" s="120"/>
      <c r="F1" s="120"/>
    </row>
    <row r="2" spans="1:6" ht="13.15" customHeight="1" x14ac:dyDescent="0.25">
      <c r="A2" s="96" t="s">
        <v>559</v>
      </c>
      <c r="B2" s="96"/>
      <c r="C2" s="96"/>
      <c r="D2" s="96"/>
      <c r="E2" s="96"/>
      <c r="F2" s="96"/>
    </row>
    <row r="3" spans="1:6" ht="9" customHeight="1" x14ac:dyDescent="0.2">
      <c r="A3" s="5"/>
      <c r="B3" s="77"/>
      <c r="C3" s="44"/>
      <c r="D3" s="10"/>
      <c r="E3" s="10"/>
      <c r="F3" s="44"/>
    </row>
    <row r="4" spans="1:6" ht="13.9" customHeight="1" x14ac:dyDescent="0.2">
      <c r="A4" s="107" t="s">
        <v>22</v>
      </c>
      <c r="B4" s="101" t="s">
        <v>23</v>
      </c>
      <c r="C4" s="113" t="s">
        <v>560</v>
      </c>
      <c r="D4" s="104" t="s">
        <v>25</v>
      </c>
      <c r="E4" s="104" t="s">
        <v>26</v>
      </c>
      <c r="F4" s="110" t="s">
        <v>27</v>
      </c>
    </row>
    <row r="5" spans="1:6" ht="4.9000000000000004" customHeight="1" x14ac:dyDescent="0.2">
      <c r="A5" s="108"/>
      <c r="B5" s="102"/>
      <c r="C5" s="114"/>
      <c r="D5" s="105"/>
      <c r="E5" s="105"/>
      <c r="F5" s="111"/>
    </row>
    <row r="6" spans="1:6" ht="6" customHeight="1" x14ac:dyDescent="0.2">
      <c r="A6" s="108"/>
      <c r="B6" s="102"/>
      <c r="C6" s="114"/>
      <c r="D6" s="105"/>
      <c r="E6" s="105"/>
      <c r="F6" s="111"/>
    </row>
    <row r="7" spans="1:6" ht="4.9000000000000004" customHeight="1" x14ac:dyDescent="0.2">
      <c r="A7" s="108"/>
      <c r="B7" s="102"/>
      <c r="C7" s="114"/>
      <c r="D7" s="105"/>
      <c r="E7" s="105"/>
      <c r="F7" s="111"/>
    </row>
    <row r="8" spans="1:6" ht="6" customHeight="1" x14ac:dyDescent="0.2">
      <c r="A8" s="108"/>
      <c r="B8" s="102"/>
      <c r="C8" s="114"/>
      <c r="D8" s="105"/>
      <c r="E8" s="105"/>
      <c r="F8" s="111"/>
    </row>
    <row r="9" spans="1:6" ht="6" customHeight="1" x14ac:dyDescent="0.2">
      <c r="A9" s="108"/>
      <c r="B9" s="102"/>
      <c r="C9" s="114"/>
      <c r="D9" s="105"/>
      <c r="E9" s="105"/>
      <c r="F9" s="111"/>
    </row>
    <row r="10" spans="1:6" ht="18" customHeight="1" x14ac:dyDescent="0.2">
      <c r="A10" s="109"/>
      <c r="B10" s="103"/>
      <c r="C10" s="121"/>
      <c r="D10" s="106"/>
      <c r="E10" s="106"/>
      <c r="F10" s="112"/>
    </row>
    <row r="11" spans="1:6" ht="13.5" customHeight="1" x14ac:dyDescent="0.2">
      <c r="A11" s="19">
        <v>1</v>
      </c>
      <c r="B11" s="20">
        <v>2</v>
      </c>
      <c r="C11" s="21">
        <v>3</v>
      </c>
      <c r="D11" s="22" t="s">
        <v>28</v>
      </c>
      <c r="E11" s="51" t="s">
        <v>29</v>
      </c>
      <c r="F11" s="24" t="s">
        <v>30</v>
      </c>
    </row>
    <row r="12" spans="1:6" ht="22.5" x14ac:dyDescent="0.2">
      <c r="A12" s="78" t="s">
        <v>561</v>
      </c>
      <c r="B12" s="79" t="s">
        <v>562</v>
      </c>
      <c r="C12" s="80" t="s">
        <v>214</v>
      </c>
      <c r="D12" s="81">
        <v>1600000</v>
      </c>
      <c r="E12" s="81">
        <v>837092.33</v>
      </c>
      <c r="F12" s="82" t="s">
        <v>214</v>
      </c>
    </row>
    <row r="13" spans="1:6" x14ac:dyDescent="0.2">
      <c r="A13" s="83" t="s">
        <v>34</v>
      </c>
      <c r="B13" s="84"/>
      <c r="C13" s="85"/>
      <c r="D13" s="86"/>
      <c r="E13" s="86"/>
      <c r="F13" s="87"/>
    </row>
    <row r="14" spans="1:6" ht="22.5" x14ac:dyDescent="0.2">
      <c r="A14" s="52" t="s">
        <v>563</v>
      </c>
      <c r="B14" s="88" t="s">
        <v>564</v>
      </c>
      <c r="C14" s="89" t="s">
        <v>214</v>
      </c>
      <c r="D14" s="55" t="s">
        <v>47</v>
      </c>
      <c r="E14" s="55" t="s">
        <v>47</v>
      </c>
      <c r="F14" s="57" t="s">
        <v>47</v>
      </c>
    </row>
    <row r="15" spans="1:6" x14ac:dyDescent="0.2">
      <c r="A15" s="83" t="s">
        <v>565</v>
      </c>
      <c r="B15" s="84"/>
      <c r="C15" s="85"/>
      <c r="D15" s="86"/>
      <c r="E15" s="86"/>
      <c r="F15" s="87"/>
    </row>
    <row r="16" spans="1:6" x14ac:dyDescent="0.2">
      <c r="A16" s="52" t="s">
        <v>566</v>
      </c>
      <c r="B16" s="88" t="s">
        <v>567</v>
      </c>
      <c r="C16" s="89" t="s">
        <v>214</v>
      </c>
      <c r="D16" s="55" t="s">
        <v>47</v>
      </c>
      <c r="E16" s="55" t="s">
        <v>47</v>
      </c>
      <c r="F16" s="57" t="s">
        <v>47</v>
      </c>
    </row>
    <row r="17" spans="1:6" x14ac:dyDescent="0.2">
      <c r="A17" s="83" t="s">
        <v>565</v>
      </c>
      <c r="B17" s="84"/>
      <c r="C17" s="85"/>
      <c r="D17" s="86"/>
      <c r="E17" s="86"/>
      <c r="F17" s="87"/>
    </row>
    <row r="18" spans="1:6" x14ac:dyDescent="0.2">
      <c r="A18" s="78" t="s">
        <v>568</v>
      </c>
      <c r="B18" s="79" t="s">
        <v>569</v>
      </c>
      <c r="C18" s="80" t="s">
        <v>570</v>
      </c>
      <c r="D18" s="81">
        <v>1600000</v>
      </c>
      <c r="E18" s="81">
        <v>837092.33</v>
      </c>
      <c r="F18" s="82">
        <v>762907.67</v>
      </c>
    </row>
    <row r="19" spans="1:6" ht="22.5" x14ac:dyDescent="0.2">
      <c r="A19" s="78" t="s">
        <v>571</v>
      </c>
      <c r="B19" s="79" t="s">
        <v>569</v>
      </c>
      <c r="C19" s="80" t="s">
        <v>572</v>
      </c>
      <c r="D19" s="81">
        <v>1600000</v>
      </c>
      <c r="E19" s="81">
        <v>837092.33</v>
      </c>
      <c r="F19" s="82">
        <v>762907.67</v>
      </c>
    </row>
    <row r="20" spans="1:6" x14ac:dyDescent="0.2">
      <c r="A20" s="78" t="s">
        <v>573</v>
      </c>
      <c r="B20" s="79" t="s">
        <v>574</v>
      </c>
      <c r="C20" s="80" t="s">
        <v>575</v>
      </c>
      <c r="D20" s="81">
        <v>-45858020</v>
      </c>
      <c r="E20" s="81">
        <v>-17246274.870000001</v>
      </c>
      <c r="F20" s="82" t="s">
        <v>557</v>
      </c>
    </row>
    <row r="21" spans="1:6" ht="22.5" x14ac:dyDescent="0.2">
      <c r="A21" s="25" t="s">
        <v>576</v>
      </c>
      <c r="B21" s="26" t="s">
        <v>574</v>
      </c>
      <c r="C21" s="90" t="s">
        <v>577</v>
      </c>
      <c r="D21" s="28">
        <v>-45858020</v>
      </c>
      <c r="E21" s="28">
        <v>-17246274.870000001</v>
      </c>
      <c r="F21" s="66" t="s">
        <v>557</v>
      </c>
    </row>
    <row r="22" spans="1:6" x14ac:dyDescent="0.2">
      <c r="A22" s="78" t="s">
        <v>578</v>
      </c>
      <c r="B22" s="79" t="s">
        <v>579</v>
      </c>
      <c r="C22" s="80" t="s">
        <v>580</v>
      </c>
      <c r="D22" s="81">
        <v>47458020</v>
      </c>
      <c r="E22" s="81">
        <v>18083367.199999999</v>
      </c>
      <c r="F22" s="82" t="s">
        <v>557</v>
      </c>
    </row>
    <row r="23" spans="1:6" ht="22.5" x14ac:dyDescent="0.2">
      <c r="A23" s="25" t="s">
        <v>581</v>
      </c>
      <c r="B23" s="26" t="s">
        <v>579</v>
      </c>
      <c r="C23" s="90" t="s">
        <v>582</v>
      </c>
      <c r="D23" s="28">
        <v>47458020</v>
      </c>
      <c r="E23" s="28">
        <v>18083367.199999999</v>
      </c>
      <c r="F23" s="66" t="s">
        <v>557</v>
      </c>
    </row>
    <row r="24" spans="1:6" ht="12.75" customHeight="1" x14ac:dyDescent="0.2">
      <c r="A24" s="91"/>
      <c r="B24" s="92"/>
      <c r="C24" s="93"/>
      <c r="D24" s="94"/>
      <c r="E24" s="94"/>
      <c r="F24" s="95"/>
    </row>
    <row r="36" spans="1:6" ht="12.75" customHeight="1" x14ac:dyDescent="0.2">
      <c r="A36" s="12" t="s">
        <v>583</v>
      </c>
      <c r="D36" s="2"/>
      <c r="E36" s="2"/>
      <c r="F36" s="8"/>
    </row>
  </sheetData>
  <mergeCells count="8">
    <mergeCell ref="A2:F2"/>
    <mergeCell ref="A1:F1"/>
    <mergeCell ref="A4:A10"/>
    <mergeCell ref="B4:B10"/>
    <mergeCell ref="D4:D10"/>
    <mergeCell ref="C4:C10"/>
    <mergeCell ref="E4:E10"/>
    <mergeCell ref="F4:F10"/>
  </mergeCells>
  <conditionalFormatting sqref="F15:F17 E13:F13 E15">
    <cfRule type="cellIs" priority="1" stopIfTrue="1" operator="equal">
      <formula>0</formula>
    </cfRule>
  </conditionalFormatting>
  <conditionalFormatting sqref="E28:F28">
    <cfRule type="cellIs" priority="2" stopIfTrue="1" operator="equal">
      <formula>0</formula>
    </cfRule>
  </conditionalFormatting>
  <conditionalFormatting sqref="E30:F30">
    <cfRule type="cellIs" priority="3" stopIfTrue="1" operator="equal">
      <formula>0</formula>
    </cfRule>
  </conditionalFormatting>
  <conditionalFormatting sqref="E101:F101">
    <cfRule type="cellIs" priority="4" stopIfTrue="1" operator="equal">
      <formula>0</formula>
    </cfRule>
  </conditionalFormatting>
  <pageMargins left="0.39370078740157483" right="0.39370078740157483" top="0.78740157480314965" bottom="0.39370078740157483" header="0.51181102362204722" footer="0.51181102362204722"/>
  <pageSetup paperSize="9" fitToHeight="0" orientation="portrait"/>
  <headerFooter alignWithMargins="0"/>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sheetViews>
  <sheetFormatPr defaultRowHeight="12.75" x14ac:dyDescent="0.2"/>
  <sheetData>
    <row r="1" spans="1:2" x14ac:dyDescent="0.2">
      <c r="A1" t="s">
        <v>584</v>
      </c>
      <c r="B1" t="s">
        <v>585</v>
      </c>
    </row>
    <row r="2" spans="1:2" x14ac:dyDescent="0.2">
      <c r="A2" t="s">
        <v>586</v>
      </c>
      <c r="B2" t="s">
        <v>587</v>
      </c>
    </row>
    <row r="3" spans="1:2" x14ac:dyDescent="0.2">
      <c r="A3" t="s">
        <v>588</v>
      </c>
      <c r="B3" t="s">
        <v>6</v>
      </c>
    </row>
    <row r="4" spans="1:2" x14ac:dyDescent="0.2">
      <c r="A4" t="s">
        <v>589</v>
      </c>
      <c r="B4" t="s">
        <v>590</v>
      </c>
    </row>
    <row r="5" spans="1:2" x14ac:dyDescent="0.2">
      <c r="A5" t="s">
        <v>591</v>
      </c>
      <c r="B5" t="s">
        <v>592</v>
      </c>
    </row>
    <row r="6" spans="1:2" x14ac:dyDescent="0.2">
      <c r="A6" t="s">
        <v>593</v>
      </c>
      <c r="B6" t="s">
        <v>585</v>
      </c>
    </row>
    <row r="7" spans="1:2" x14ac:dyDescent="0.2">
      <c r="A7" t="s">
        <v>594</v>
      </c>
      <c r="B7" t="s">
        <v>595</v>
      </c>
    </row>
    <row r="8" spans="1:2" x14ac:dyDescent="0.2">
      <c r="A8" t="s">
        <v>596</v>
      </c>
      <c r="B8" t="s">
        <v>595</v>
      </c>
    </row>
    <row r="9" spans="1:2" x14ac:dyDescent="0.2">
      <c r="A9" t="s">
        <v>597</v>
      </c>
      <c r="B9" t="s">
        <v>598</v>
      </c>
    </row>
    <row r="10" spans="1:2" x14ac:dyDescent="0.2">
      <c r="A10" t="s">
        <v>599</v>
      </c>
      <c r="B10" t="s">
        <v>600</v>
      </c>
    </row>
    <row r="11" spans="1:2" x14ac:dyDescent="0.2">
      <c r="A11" t="s">
        <v>601</v>
      </c>
      <c r="B11" t="s">
        <v>592</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29</vt:i4>
      </vt:variant>
    </vt:vector>
  </HeadingPairs>
  <TitlesOfParts>
    <vt:vector size="33" baseType="lpstr">
      <vt:lpstr>Доходы</vt:lpstr>
      <vt:lpstr>Расходы</vt:lpstr>
      <vt:lpstr>Источники</vt:lpstr>
      <vt:lpstr>_params</vt:lpstr>
      <vt:lpstr>Доходы!APPT</vt:lpstr>
      <vt:lpstr>Источники!APPT</vt:lpstr>
      <vt:lpstr>Расходы!APPT</vt:lpstr>
      <vt:lpstr>Доходы!FILE_NAME</vt:lpstr>
      <vt:lpstr>Доходы!FIO</vt:lpstr>
      <vt:lpstr>Расходы!FIO</vt:lpstr>
      <vt:lpstr>Доходы!FORM_CODE</vt:lpstr>
      <vt:lpstr>Доходы!LAST_CELL</vt:lpstr>
      <vt:lpstr>Источники!LAST_CELL</vt:lpstr>
      <vt:lpstr>Расходы!LAST_CELL</vt:lpstr>
      <vt:lpstr>Доходы!PARAMS</vt:lpstr>
      <vt:lpstr>Доходы!PERIOD</vt:lpstr>
      <vt:lpstr>Доходы!RANGE_NAMES</vt:lpstr>
      <vt:lpstr>Доходы!RBEGIN_1</vt:lpstr>
      <vt:lpstr>Источники!RBEGIN_1</vt:lpstr>
      <vt:lpstr>Расходы!RBEGIN_1</vt:lpstr>
      <vt:lpstr>Доходы!REG_DATE</vt:lpstr>
      <vt:lpstr>Доходы!REND_1</vt:lpstr>
      <vt:lpstr>Источники!REND_1</vt:lpstr>
      <vt:lpstr>Расходы!REND_1</vt:lpstr>
      <vt:lpstr>Источники!S_520</vt:lpstr>
      <vt:lpstr>Источники!S_620</vt:lpstr>
      <vt:lpstr>Источники!S_700</vt:lpstr>
      <vt:lpstr>Источники!S_700A</vt:lpstr>
      <vt:lpstr>Доходы!SIGN</vt:lpstr>
      <vt:lpstr>Источники!SIGN</vt:lpstr>
      <vt:lpstr>Расходы!SIGN</vt:lpstr>
      <vt:lpstr>Доходы!SRC_CODE</vt:lpstr>
      <vt:lpstr>Доходы!SRC_KIND</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dc:description>POI HSSF rep:2.51.0.42</dc:description>
  <cp:lastModifiedBy>Admin</cp:lastModifiedBy>
  <dcterms:created xsi:type="dcterms:W3CDTF">2020-06-03T07:23:28Z</dcterms:created>
  <dcterms:modified xsi:type="dcterms:W3CDTF">2020-06-03T07:23:29Z</dcterms:modified>
</cp:coreProperties>
</file>