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4 2016" sheetId="1" r:id="rId1"/>
  </sheets>
  <externalReferences>
    <externalReference r:id="rId4"/>
  </externalReferences>
  <definedNames>
    <definedName name="_xlnm.Print_Area" localSheetId="0">'пр 4 2016'!#REF!</definedName>
    <definedName name="прил8">#REF!</definedName>
  </definedNames>
  <calcPr fullCalcOnLoad="1"/>
</workbook>
</file>

<file path=xl/sharedStrings.xml><?xml version="1.0" encoding="utf-8"?>
<sst xmlns="http://schemas.openxmlformats.org/spreadsheetml/2006/main" count="1069" uniqueCount="229">
  <si>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</si>
  <si>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</si>
  <si>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</si>
  <si>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</si>
  <si>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</si>
  <si>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</si>
  <si>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</si>
  <si>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</si>
  <si>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</si>
  <si>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</si>
  <si>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</si>
  <si>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</si>
  <si>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</si>
  <si>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</si>
  <si>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</si>
  <si>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</si>
  <si>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</si>
  <si>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</si>
  <si>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</si>
  <si>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</si>
  <si>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</si>
  <si>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</si>
  <si>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</si>
  <si>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</si>
  <si>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</si>
  <si>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</si>
  <si>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</si>
  <si>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</si>
  <si>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</si>
  <si>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</si>
  <si>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</si>
  <si>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</si>
  <si>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</si>
  <si>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</si>
  <si>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</si>
  <si>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</si>
  <si>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</si>
  <si>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</si>
  <si>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</si>
  <si>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</si>
  <si>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</si>
  <si>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</si>
  <si>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</si>
  <si>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</si>
  <si>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</si>
  <si>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</si>
  <si>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</si>
  <si>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</si>
  <si>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</si>
  <si>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</si>
  <si>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</si>
  <si>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</si>
  <si>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</si>
  <si>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</si>
  <si>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</si>
  <si>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</si>
  <si>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</si>
  <si>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</si>
  <si>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</si>
  <si>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</si>
  <si>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</si>
  <si>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</si>
  <si>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</si>
  <si>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</si>
  <si>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</si>
  <si>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</si>
  <si>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</si>
  <si>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</si>
  <si>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</si>
  <si>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</si>
  <si>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</si>
  <si>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</si>
  <si>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</si>
  <si>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</si>
  <si>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</si>
  <si>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</si>
  <si>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</si>
  <si>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</si>
  <si>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</si>
  <si>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</si>
  <si>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</si>
  <si>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</si>
  <si>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</si>
  <si>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</si>
  <si>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</si>
  <si>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</si>
  <si>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</si>
  <si>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</si>
  <si>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</si>
  <si>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</si>
  <si>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</si>
  <si>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</si>
  <si>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</si>
  <si>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</si>
  <si>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</si>
  <si>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</si>
  <si>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</si>
  <si>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</si>
  <si>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</si>
  <si>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</si>
  <si>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</si>
  <si>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</si>
  <si>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</si>
  <si>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</si>
  <si>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</si>
  <si>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</si>
  <si>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</si>
  <si>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</si>
  <si>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</si>
  <si>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</si>
  <si>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</si>
  <si>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</si>
  <si>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</si>
  <si>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</si>
  <si>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</si>
  <si>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</si>
  <si>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</si>
  <si>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</si>
  <si>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</si>
  <si>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</si>
  <si>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</si>
  <si>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</si>
  <si>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</si>
  <si>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</si>
  <si>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</si>
  <si>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</si>
  <si>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</si>
  <si>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</si>
  <si>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</si>
  <si>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</si>
  <si>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</si>
  <si>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</si>
  <si>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</si>
  <si>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</si>
  <si>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</si>
  <si>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</si>
  <si>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</si>
  <si>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</si>
  <si>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</si>
  <si>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</si>
  <si>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</si>
  <si>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</si>
  <si>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</si>
  <si>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</si>
  <si>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</si>
  <si>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</si>
  <si>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</si>
  <si>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</si>
  <si>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</si>
  <si>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</si>
  <si>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</si>
  <si>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</si>
  <si>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</si>
  <si>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</si>
  <si>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</si>
  <si>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</si>
  <si>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</si>
  <si>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</si>
  <si>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</si>
  <si>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</si>
  <si>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</si>
  <si>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</si>
  <si>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</si>
  <si>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</si>
  <si>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</si>
  <si>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</si>
  <si>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</si>
  <si>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</si>
  <si>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</si>
  <si>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</si>
  <si>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</si>
  <si>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</si>
  <si>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</si>
  <si>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</si>
  <si>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</si>
  <si>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</si>
  <si>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</si>
  <si>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</si>
  <si>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</si>
  <si>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</si>
  <si>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</si>
  <si>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</si>
  <si>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</si>
  <si>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</si>
  <si>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</si>
  <si>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</si>
  <si>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</si>
  <si>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</si>
  <si>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</si>
  <si>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</si>
  <si>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</si>
  <si>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</si>
  <si>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</si>
  <si>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</si>
  <si>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</si>
  <si>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</si>
  <si>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</si>
  <si>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</si>
  <si>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</si>
  <si>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</si>
  <si>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</si>
  <si>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</si>
  <si>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</si>
  <si>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</si>
  <si>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</si>
  <si>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</si>
  <si>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0310000000</t>
  </si>
  <si>
    <t>0310001030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</si>
  <si>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</si>
  <si>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</si>
  <si>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</si>
  <si>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</si>
  <si>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</si>
  <si>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</si>
  <si>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</si>
  <si>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</si>
  <si>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</si>
  <si>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</si>
  <si>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</si>
  <si>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</si>
  <si>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</si>
  <si>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</si>
  <si>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</si>
  <si>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</si>
  <si>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</si>
  <si>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</si>
  <si>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</si>
  <si>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</si>
  <si>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 xml:space="preserve"> № 56  от 24.12.2015г. .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</si>
</sst>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7">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4">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9" fillId="0" borderId="43" xfId="53" applyFont="1" applyFill="1" applyBorder="1" applyAlignment="1">
      <alignment horizontal="left" wrapText="1" shrinkToFit="1"/>
      <protection/>
    </xf>
    <xf numFmtId="49" fontId="19" fillId="0" borderId="18" xfId="53" applyNumberFormat="1" applyFont="1" applyFill="1" applyBorder="1" applyAlignment="1">
      <alignment horizontal="center" vertical="center"/>
      <protection/>
    </xf>
    <xf numFmtId="49" fontId="1" fillId="0" borderId="18"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27" fillId="0" borderId="46"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7" xfId="53" applyNumberFormat="1" applyFont="1" applyFill="1" applyBorder="1" applyAlignment="1">
      <alignment wrapText="1"/>
      <protection/>
    </xf>
    <xf numFmtId="49" fontId="27" fillId="0" borderId="48" xfId="53" applyNumberFormat="1" applyFont="1" applyFill="1" applyBorder="1" applyAlignment="1">
      <alignment wrapText="1"/>
      <protection/>
    </xf>
    <xf numFmtId="49" fontId="27" fillId="0" borderId="49"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50" xfId="53" applyNumberFormat="1" applyFont="1" applyFill="1" applyBorder="1" applyAlignment="1">
      <alignment horizontal="center" wrapText="1"/>
      <protection/>
    </xf>
    <xf numFmtId="0" fontId="14" fillId="0" borderId="51" xfId="53" applyFont="1" applyFill="1" applyBorder="1" applyAlignment="1">
      <alignment wrapText="1"/>
      <protection/>
    </xf>
    <xf numFmtId="0" fontId="14" fillId="0" borderId="52" xfId="53" applyFont="1" applyFill="1" applyBorder="1" applyAlignment="1">
      <alignment wrapText="1"/>
      <protection/>
    </xf>
    <xf numFmtId="0" fontId="14" fillId="0" borderId="53" xfId="53" applyFont="1" applyFill="1" applyBorder="1" applyAlignment="1">
      <alignment wrapText="1"/>
      <protection/>
    </xf>
    <xf numFmtId="0" fontId="27" fillId="0" borderId="51" xfId="53" applyFont="1" applyFill="1" applyBorder="1" applyAlignment="1">
      <alignment horizontal="center" wrapText="1" shrinkToFit="1"/>
      <protection/>
    </xf>
    <xf numFmtId="0" fontId="27" fillId="0" borderId="52" xfId="53" applyFont="1" applyFill="1" applyBorder="1" applyAlignment="1">
      <alignment horizontal="center" wrapText="1" shrinkToFit="1"/>
      <protection/>
    </xf>
    <xf numFmtId="0" fontId="27" fillId="0" borderId="53" xfId="53" applyFont="1" applyFill="1" applyBorder="1" applyAlignment="1">
      <alignment horizontal="center" wrapText="1" shrinkToFi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xf numFmtId="49" fontId="27" fillId="0" borderId="56"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45"/>
  <sheetViews>
    <sheetView tabSelected="1" zoomScalePageLayoutView="0" workbookViewId="0" topLeftCell="A1">
      <selection activeCell="C4" sqref="C4"/>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81</v>
      </c>
      <c r="B1" s="7"/>
      <c r="C1" s="153" t="s">
        <v>65</v>
      </c>
      <c r="D1" s="153"/>
      <c r="E1" s="153"/>
      <c r="F1" s="153"/>
      <c r="G1" s="153"/>
      <c r="H1" s="21"/>
    </row>
    <row r="2" spans="1:8" ht="18.75" customHeight="1">
      <c r="A2" s="6"/>
      <c r="B2" s="7"/>
      <c r="C2" s="153" t="s">
        <v>66</v>
      </c>
      <c r="D2" s="153"/>
      <c r="E2" s="153"/>
      <c r="F2" s="153"/>
      <c r="G2" s="153"/>
      <c r="H2" s="21"/>
    </row>
    <row r="3" spans="1:8" ht="18.75" customHeight="1">
      <c r="A3" s="6"/>
      <c r="B3" s="7"/>
      <c r="C3" s="154" t="s">
        <v>228</v>
      </c>
      <c r="D3" s="155"/>
      <c r="E3" s="155"/>
      <c r="F3" s="155"/>
      <c r="G3" s="155"/>
      <c r="H3" s="81"/>
    </row>
    <row r="4" spans="1:8" ht="17.25" customHeight="1">
      <c r="A4" s="6"/>
      <c r="B4" s="8"/>
      <c r="C4" s="60"/>
      <c r="D4" s="154" t="s">
        <v>227</v>
      </c>
      <c r="E4" s="155"/>
      <c r="F4" s="155"/>
      <c r="G4" s="155"/>
      <c r="H4" s="21"/>
    </row>
    <row r="5" spans="1:8" s="9" customFormat="1" ht="18" customHeight="1">
      <c r="A5" s="11"/>
      <c r="B5" s="12" t="s">
        <v>82</v>
      </c>
      <c r="C5" s="10"/>
      <c r="D5" s="10"/>
      <c r="E5" s="10"/>
      <c r="F5" s="10"/>
      <c r="G5" s="10"/>
      <c r="H5" s="82"/>
    </row>
    <row r="6" spans="1:8" s="15" customFormat="1" ht="72.75" customHeight="1" thickBot="1">
      <c r="A6" s="13"/>
      <c r="B6" s="64" t="s">
        <v>181</v>
      </c>
      <c r="C6" s="14"/>
      <c r="D6" s="14"/>
      <c r="E6" s="14"/>
      <c r="F6" s="14"/>
      <c r="G6" s="14"/>
      <c r="H6" s="83"/>
    </row>
    <row r="7" spans="1:8" s="9" customFormat="1" ht="3" customHeight="1" hidden="1" thickBot="1">
      <c r="A7" s="11"/>
      <c r="B7" s="170"/>
      <c r="C7" s="170"/>
      <c r="D7" s="170"/>
      <c r="E7" s="170"/>
      <c r="F7" s="170"/>
      <c r="G7" s="16"/>
      <c r="H7" s="17"/>
    </row>
    <row r="8" spans="1:8" ht="28.5" customHeight="1" thickBot="1">
      <c r="A8" s="161" t="s">
        <v>83</v>
      </c>
      <c r="B8" s="164" t="s">
        <v>124</v>
      </c>
      <c r="C8" s="167" t="s">
        <v>84</v>
      </c>
      <c r="D8" s="156" t="s">
        <v>85</v>
      </c>
      <c r="E8" s="159" t="s">
        <v>40</v>
      </c>
      <c r="F8" s="171" t="s">
        <v>86</v>
      </c>
      <c r="G8" s="150" t="s">
        <v>101</v>
      </c>
      <c r="H8" s="108" t="s">
        <v>62</v>
      </c>
    </row>
    <row r="9" spans="1:8" ht="17.25" customHeight="1" thickBot="1">
      <c r="A9" s="162"/>
      <c r="B9" s="165"/>
      <c r="C9" s="168"/>
      <c r="D9" s="157"/>
      <c r="E9" s="160"/>
      <c r="F9" s="172"/>
      <c r="G9" s="151"/>
      <c r="H9" s="109" t="s">
        <v>100</v>
      </c>
    </row>
    <row r="10" spans="1:8" ht="12.75" customHeight="1" hidden="1" thickBot="1">
      <c r="A10" s="163"/>
      <c r="B10" s="166"/>
      <c r="C10" s="169"/>
      <c r="D10" s="158"/>
      <c r="E10" s="160"/>
      <c r="F10" s="173"/>
      <c r="G10" s="152"/>
      <c r="H10" s="105"/>
    </row>
    <row r="11" spans="1:8" ht="15" customHeight="1" thickBot="1">
      <c r="A11" s="80">
        <v>1</v>
      </c>
      <c r="B11" s="77">
        <v>2</v>
      </c>
      <c r="C11" s="70" t="s">
        <v>122</v>
      </c>
      <c r="D11" s="70" t="s">
        <v>41</v>
      </c>
      <c r="E11" s="70" t="s">
        <v>42</v>
      </c>
      <c r="F11" s="78" t="s">
        <v>43</v>
      </c>
      <c r="G11" s="79" t="s">
        <v>44</v>
      </c>
      <c r="H11" s="108" t="s">
        <v>123</v>
      </c>
    </row>
    <row r="12" spans="1:8" s="18" customFormat="1" ht="60" customHeight="1" thickBot="1">
      <c r="A12" s="48">
        <v>1</v>
      </c>
      <c r="B12" s="122" t="s">
        <v>138</v>
      </c>
      <c r="C12" s="88">
        <v>907</v>
      </c>
      <c r="D12" s="89"/>
      <c r="E12" s="89"/>
      <c r="F12" s="89"/>
      <c r="G12" s="113"/>
      <c r="H12" s="106">
        <f>H13+H76+H83+H100+H118+H185+H200+H209</f>
        <v>29729.800000000003</v>
      </c>
    </row>
    <row r="13" spans="1:8" s="19" customFormat="1" ht="12.75">
      <c r="A13" s="49"/>
      <c r="B13" s="94" t="s">
        <v>87</v>
      </c>
      <c r="C13" s="95" t="s">
        <v>136</v>
      </c>
      <c r="D13" s="95" t="s">
        <v>47</v>
      </c>
      <c r="E13" s="95" t="s">
        <v>48</v>
      </c>
      <c r="F13" s="95"/>
      <c r="G13" s="98"/>
      <c r="H13" s="107">
        <f>H14+H19+H28+H40</f>
        <v>14093</v>
      </c>
    </row>
    <row r="14" spans="1:8" s="19" customFormat="1" ht="25.5">
      <c r="A14" s="49"/>
      <c r="B14" s="87" t="s">
        <v>128</v>
      </c>
      <c r="C14" s="71" t="s">
        <v>136</v>
      </c>
      <c r="D14" s="71" t="s">
        <v>47</v>
      </c>
      <c r="E14" s="71" t="s">
        <v>52</v>
      </c>
      <c r="F14" s="71"/>
      <c r="G14" s="114"/>
      <c r="H14" s="111">
        <f>H15</f>
        <v>865.3</v>
      </c>
    </row>
    <row r="15" spans="1:8" s="20" customFormat="1" ht="18.75" customHeight="1">
      <c r="A15" s="50"/>
      <c r="B15" s="57" t="s">
        <v>129</v>
      </c>
      <c r="C15" s="66" t="s">
        <v>136</v>
      </c>
      <c r="D15" s="66" t="s">
        <v>47</v>
      </c>
      <c r="E15" s="66" t="s">
        <v>52</v>
      </c>
      <c r="F15" s="66" t="s">
        <v>182</v>
      </c>
      <c r="G15" s="100"/>
      <c r="H15" s="91">
        <f>H16</f>
        <v>865.3</v>
      </c>
    </row>
    <row r="16" spans="1:8" s="20" customFormat="1" ht="25.5">
      <c r="A16" s="50"/>
      <c r="B16" s="57" t="s">
        <v>130</v>
      </c>
      <c r="C16" s="66" t="s">
        <v>136</v>
      </c>
      <c r="D16" s="66" t="s">
        <v>47</v>
      </c>
      <c r="E16" s="66" t="s">
        <v>52</v>
      </c>
      <c r="F16" s="66" t="s">
        <v>182</v>
      </c>
      <c r="G16" s="100"/>
      <c r="H16" s="91">
        <f>H17</f>
        <v>865.3</v>
      </c>
    </row>
    <row r="17" spans="1:8" s="22" customFormat="1" ht="15.75">
      <c r="A17" s="51"/>
      <c r="B17" s="57" t="s">
        <v>137</v>
      </c>
      <c r="C17" s="66" t="s">
        <v>136</v>
      </c>
      <c r="D17" s="66" t="s">
        <v>47</v>
      </c>
      <c r="E17" s="66" t="s">
        <v>52</v>
      </c>
      <c r="F17" s="66" t="s">
        <v>183</v>
      </c>
      <c r="G17" s="100"/>
      <c r="H17" s="91">
        <f>H18</f>
        <v>865.3</v>
      </c>
    </row>
    <row r="18" spans="1:8" s="22" customFormat="1" ht="15.75">
      <c r="A18" s="51"/>
      <c r="B18" s="57" t="s">
        <v>95</v>
      </c>
      <c r="C18" s="66" t="s">
        <v>136</v>
      </c>
      <c r="D18" s="66" t="s">
        <v>47</v>
      </c>
      <c r="E18" s="66" t="s">
        <v>52</v>
      </c>
      <c r="F18" s="66" t="s">
        <v>183</v>
      </c>
      <c r="G18" s="100" t="s">
        <v>91</v>
      </c>
      <c r="H18" s="91">
        <v>865.3</v>
      </c>
    </row>
    <row r="19" spans="1:8" s="19" customFormat="1" ht="38.25">
      <c r="A19" s="49"/>
      <c r="B19" s="87" t="s">
        <v>38</v>
      </c>
      <c r="C19" s="71" t="s">
        <v>136</v>
      </c>
      <c r="D19" s="71" t="s">
        <v>47</v>
      </c>
      <c r="E19" s="71" t="s">
        <v>51</v>
      </c>
      <c r="F19" s="71"/>
      <c r="G19" s="114"/>
      <c r="H19" s="111">
        <f>H20</f>
        <v>621</v>
      </c>
    </row>
    <row r="20" spans="1:8" s="20" customFormat="1" ht="17.25" customHeight="1">
      <c r="A20" s="50"/>
      <c r="B20" s="57" t="s">
        <v>129</v>
      </c>
      <c r="C20" s="66" t="s">
        <v>136</v>
      </c>
      <c r="D20" s="66" t="s">
        <v>47</v>
      </c>
      <c r="E20" s="66" t="s">
        <v>51</v>
      </c>
      <c r="F20" s="66" t="s">
        <v>182</v>
      </c>
      <c r="G20" s="100"/>
      <c r="H20" s="91">
        <f>H21</f>
        <v>621</v>
      </c>
    </row>
    <row r="21" spans="1:8" s="20" customFormat="1" ht="25.5">
      <c r="A21" s="50"/>
      <c r="B21" s="57" t="s">
        <v>130</v>
      </c>
      <c r="C21" s="66" t="s">
        <v>136</v>
      </c>
      <c r="D21" s="66" t="s">
        <v>47</v>
      </c>
      <c r="E21" s="66" t="s">
        <v>51</v>
      </c>
      <c r="F21" s="66" t="s">
        <v>182</v>
      </c>
      <c r="G21" s="100"/>
      <c r="H21" s="91">
        <f>H22+H26</f>
        <v>621</v>
      </c>
    </row>
    <row r="22" spans="1:8" s="22" customFormat="1" ht="15.75">
      <c r="A22" s="51"/>
      <c r="B22" s="57" t="s">
        <v>109</v>
      </c>
      <c r="C22" s="66" t="s">
        <v>136</v>
      </c>
      <c r="D22" s="66" t="s">
        <v>47</v>
      </c>
      <c r="E22" s="66" t="s">
        <v>51</v>
      </c>
      <c r="F22" s="66" t="s">
        <v>184</v>
      </c>
      <c r="G22" s="100"/>
      <c r="H22" s="91">
        <f>H23+H24+H25</f>
        <v>601</v>
      </c>
    </row>
    <row r="23" spans="1:8" s="22" customFormat="1" ht="15.75" hidden="1">
      <c r="A23" s="51"/>
      <c r="B23" s="57" t="s">
        <v>95</v>
      </c>
      <c r="C23" s="66" t="s">
        <v>136</v>
      </c>
      <c r="D23" s="66" t="s">
        <v>47</v>
      </c>
      <c r="E23" s="66" t="s">
        <v>51</v>
      </c>
      <c r="F23" s="66" t="s">
        <v>184</v>
      </c>
      <c r="G23" s="100" t="s">
        <v>91</v>
      </c>
      <c r="H23" s="91">
        <f>290-290</f>
        <v>0</v>
      </c>
    </row>
    <row r="24" spans="1:8" s="22" customFormat="1" ht="26.25">
      <c r="A24" s="51"/>
      <c r="B24" s="57" t="s">
        <v>96</v>
      </c>
      <c r="C24" s="66" t="s">
        <v>136</v>
      </c>
      <c r="D24" s="66" t="s">
        <v>47</v>
      </c>
      <c r="E24" s="66" t="s">
        <v>51</v>
      </c>
      <c r="F24" s="66" t="s">
        <v>184</v>
      </c>
      <c r="G24" s="100" t="s">
        <v>92</v>
      </c>
      <c r="H24" s="91">
        <v>600</v>
      </c>
    </row>
    <row r="25" spans="1:8" s="22" customFormat="1" ht="15.75">
      <c r="A25" s="51"/>
      <c r="B25" s="57" t="s">
        <v>97</v>
      </c>
      <c r="C25" s="66" t="s">
        <v>136</v>
      </c>
      <c r="D25" s="66" t="s">
        <v>47</v>
      </c>
      <c r="E25" s="66" t="s">
        <v>51</v>
      </c>
      <c r="F25" s="66" t="s">
        <v>184</v>
      </c>
      <c r="G25" s="100" t="s">
        <v>93</v>
      </c>
      <c r="H25" s="91">
        <v>1</v>
      </c>
    </row>
    <row r="26" spans="1:8" s="22" customFormat="1" ht="26.25">
      <c r="A26" s="51"/>
      <c r="B26" s="57" t="s">
        <v>167</v>
      </c>
      <c r="C26" s="66" t="s">
        <v>136</v>
      </c>
      <c r="D26" s="66" t="s">
        <v>47</v>
      </c>
      <c r="E26" s="66" t="s">
        <v>51</v>
      </c>
      <c r="F26" s="66" t="s">
        <v>185</v>
      </c>
      <c r="G26" s="100"/>
      <c r="H26" s="91">
        <f>H27</f>
        <v>20</v>
      </c>
    </row>
    <row r="27" spans="1:8" s="22" customFormat="1" ht="15.75">
      <c r="A27" s="51"/>
      <c r="B27" s="57" t="s">
        <v>168</v>
      </c>
      <c r="C27" s="66" t="s">
        <v>136</v>
      </c>
      <c r="D27" s="66" t="s">
        <v>47</v>
      </c>
      <c r="E27" s="66" t="s">
        <v>51</v>
      </c>
      <c r="F27" s="66" t="s">
        <v>185</v>
      </c>
      <c r="G27" s="100" t="s">
        <v>131</v>
      </c>
      <c r="H27" s="91">
        <v>20</v>
      </c>
    </row>
    <row r="28" spans="1:8" s="19" customFormat="1" ht="38.25">
      <c r="A28" s="49"/>
      <c r="B28" s="87" t="s">
        <v>134</v>
      </c>
      <c r="C28" s="71" t="s">
        <v>136</v>
      </c>
      <c r="D28" s="71" t="s">
        <v>47</v>
      </c>
      <c r="E28" s="71" t="s">
        <v>49</v>
      </c>
      <c r="F28" s="71"/>
      <c r="G28" s="114"/>
      <c r="H28" s="111">
        <f>H29</f>
        <v>12095.6</v>
      </c>
    </row>
    <row r="29" spans="1:8" s="20" customFormat="1" ht="14.25" customHeight="1">
      <c r="A29" s="50"/>
      <c r="B29" s="57" t="s">
        <v>129</v>
      </c>
      <c r="C29" s="66" t="s">
        <v>136</v>
      </c>
      <c r="D29" s="66" t="s">
        <v>47</v>
      </c>
      <c r="E29" s="66" t="s">
        <v>49</v>
      </c>
      <c r="F29" s="66" t="s">
        <v>182</v>
      </c>
      <c r="G29" s="100"/>
      <c r="H29" s="91">
        <f>H30</f>
        <v>12095.6</v>
      </c>
    </row>
    <row r="30" spans="1:8" s="20" customFormat="1" ht="25.5">
      <c r="A30" s="50"/>
      <c r="B30" s="57" t="s">
        <v>130</v>
      </c>
      <c r="C30" s="66" t="s">
        <v>136</v>
      </c>
      <c r="D30" s="66" t="s">
        <v>47</v>
      </c>
      <c r="E30" s="66" t="s">
        <v>49</v>
      </c>
      <c r="F30" s="66" t="s">
        <v>182</v>
      </c>
      <c r="G30" s="100"/>
      <c r="H30" s="91">
        <f>H31+H33+H37</f>
        <v>12095.6</v>
      </c>
    </row>
    <row r="31" spans="1:8" s="22" customFormat="1" ht="15.75">
      <c r="A31" s="51"/>
      <c r="B31" s="57" t="s">
        <v>139</v>
      </c>
      <c r="C31" s="66" t="s">
        <v>136</v>
      </c>
      <c r="D31" s="66" t="s">
        <v>47</v>
      </c>
      <c r="E31" s="66" t="s">
        <v>49</v>
      </c>
      <c r="F31" s="66" t="s">
        <v>183</v>
      </c>
      <c r="G31" s="100"/>
      <c r="H31" s="91">
        <f>H32</f>
        <v>1163</v>
      </c>
    </row>
    <row r="32" spans="1:8" s="22" customFormat="1" ht="15.75">
      <c r="A32" s="51"/>
      <c r="B32" s="57" t="s">
        <v>95</v>
      </c>
      <c r="C32" s="66" t="s">
        <v>136</v>
      </c>
      <c r="D32" s="66" t="s">
        <v>47</v>
      </c>
      <c r="E32" s="66" t="s">
        <v>49</v>
      </c>
      <c r="F32" s="66" t="s">
        <v>183</v>
      </c>
      <c r="G32" s="100" t="s">
        <v>91</v>
      </c>
      <c r="H32" s="91">
        <v>1163</v>
      </c>
    </row>
    <row r="33" spans="1:8" s="22" customFormat="1" ht="15.75">
      <c r="A33" s="51"/>
      <c r="B33" s="57" t="s">
        <v>109</v>
      </c>
      <c r="C33" s="66" t="s">
        <v>136</v>
      </c>
      <c r="D33" s="66" t="s">
        <v>47</v>
      </c>
      <c r="E33" s="66" t="s">
        <v>49</v>
      </c>
      <c r="F33" s="66" t="s">
        <v>184</v>
      </c>
      <c r="G33" s="100"/>
      <c r="H33" s="91">
        <f>H34+H35+H36</f>
        <v>10820</v>
      </c>
    </row>
    <row r="34" spans="1:8" s="22" customFormat="1" ht="15.75">
      <c r="A34" s="51"/>
      <c r="B34" s="57" t="s">
        <v>95</v>
      </c>
      <c r="C34" s="66" t="s">
        <v>136</v>
      </c>
      <c r="D34" s="66" t="s">
        <v>47</v>
      </c>
      <c r="E34" s="66" t="s">
        <v>49</v>
      </c>
      <c r="F34" s="66" t="s">
        <v>184</v>
      </c>
      <c r="G34" s="100" t="s">
        <v>91</v>
      </c>
      <c r="H34" s="91">
        <v>7970</v>
      </c>
    </row>
    <row r="35" spans="1:8" s="22" customFormat="1" ht="26.25">
      <c r="A35" s="51"/>
      <c r="B35" s="57" t="s">
        <v>96</v>
      </c>
      <c r="C35" s="66" t="s">
        <v>136</v>
      </c>
      <c r="D35" s="66" t="s">
        <v>47</v>
      </c>
      <c r="E35" s="66" t="s">
        <v>49</v>
      </c>
      <c r="F35" s="66" t="s">
        <v>184</v>
      </c>
      <c r="G35" s="100" t="s">
        <v>92</v>
      </c>
      <c r="H35" s="91">
        <v>2800</v>
      </c>
    </row>
    <row r="36" spans="1:8" s="22" customFormat="1" ht="15.75">
      <c r="A36" s="51"/>
      <c r="B36" s="57" t="s">
        <v>97</v>
      </c>
      <c r="C36" s="66" t="s">
        <v>136</v>
      </c>
      <c r="D36" s="66" t="s">
        <v>47</v>
      </c>
      <c r="E36" s="66" t="s">
        <v>49</v>
      </c>
      <c r="F36" s="66" t="s">
        <v>184</v>
      </c>
      <c r="G36" s="100" t="s">
        <v>93</v>
      </c>
      <c r="H36" s="91">
        <v>50</v>
      </c>
    </row>
    <row r="37" spans="1:8" s="22" customFormat="1" ht="15.75">
      <c r="A37" s="51"/>
      <c r="B37" s="84" t="s">
        <v>117</v>
      </c>
      <c r="C37" s="66" t="s">
        <v>136</v>
      </c>
      <c r="D37" s="66" t="s">
        <v>47</v>
      </c>
      <c r="E37" s="66" t="s">
        <v>49</v>
      </c>
      <c r="F37" s="66" t="s">
        <v>186</v>
      </c>
      <c r="G37" s="100"/>
      <c r="H37" s="91">
        <f>H38</f>
        <v>112.6</v>
      </c>
    </row>
    <row r="38" spans="1:8" s="22" customFormat="1" ht="15.75">
      <c r="A38" s="51"/>
      <c r="B38" s="84" t="s">
        <v>140</v>
      </c>
      <c r="C38" s="66" t="s">
        <v>136</v>
      </c>
      <c r="D38" s="66" t="s">
        <v>47</v>
      </c>
      <c r="E38" s="66" t="s">
        <v>49</v>
      </c>
      <c r="F38" s="66" t="s">
        <v>187</v>
      </c>
      <c r="G38" s="100"/>
      <c r="H38" s="91">
        <f>H39</f>
        <v>112.6</v>
      </c>
    </row>
    <row r="39" spans="1:8" s="22" customFormat="1" ht="15.75">
      <c r="A39" s="51"/>
      <c r="B39" s="84" t="s">
        <v>141</v>
      </c>
      <c r="C39" s="66" t="s">
        <v>136</v>
      </c>
      <c r="D39" s="66" t="s">
        <v>47</v>
      </c>
      <c r="E39" s="66" t="s">
        <v>49</v>
      </c>
      <c r="F39" s="66" t="s">
        <v>187</v>
      </c>
      <c r="G39" s="100" t="s">
        <v>131</v>
      </c>
      <c r="H39" s="91">
        <f>112.6</f>
        <v>112.6</v>
      </c>
    </row>
    <row r="40" spans="1:8" s="22" customFormat="1" ht="39">
      <c r="A40" s="51"/>
      <c r="B40" s="149" t="s">
        <v>102</v>
      </c>
      <c r="C40" s="65" t="s">
        <v>136</v>
      </c>
      <c r="D40" s="65" t="s">
        <v>47</v>
      </c>
      <c r="E40" s="65" t="s">
        <v>50</v>
      </c>
      <c r="F40" s="72"/>
      <c r="G40" s="119"/>
      <c r="H40" s="111">
        <f>H41</f>
        <v>511.1</v>
      </c>
    </row>
    <row r="41" spans="1:8" s="22" customFormat="1" ht="39">
      <c r="A41" s="51"/>
      <c r="B41" s="84" t="s">
        <v>104</v>
      </c>
      <c r="C41" s="66" t="s">
        <v>136</v>
      </c>
      <c r="D41" s="66" t="s">
        <v>47</v>
      </c>
      <c r="E41" s="66" t="s">
        <v>50</v>
      </c>
      <c r="F41" s="66" t="s">
        <v>188</v>
      </c>
      <c r="G41" s="100"/>
      <c r="H41" s="91">
        <f>H42</f>
        <v>511.1</v>
      </c>
    </row>
    <row r="42" spans="1:8" s="22" customFormat="1" ht="27" customHeight="1">
      <c r="A42" s="51"/>
      <c r="B42" s="57" t="s">
        <v>96</v>
      </c>
      <c r="C42" s="66" t="s">
        <v>136</v>
      </c>
      <c r="D42" s="66" t="s">
        <v>47</v>
      </c>
      <c r="E42" s="66" t="s">
        <v>50</v>
      </c>
      <c r="F42" s="66" t="s">
        <v>188</v>
      </c>
      <c r="G42" s="97" t="s">
        <v>92</v>
      </c>
      <c r="H42" s="91">
        <v>511.1</v>
      </c>
    </row>
    <row r="43" spans="1:8" s="22" customFormat="1" ht="30.75" customHeight="1" hidden="1">
      <c r="A43" s="51"/>
      <c r="B43" s="57" t="s">
        <v>96</v>
      </c>
      <c r="C43" s="66" t="s">
        <v>45</v>
      </c>
      <c r="D43" s="66" t="s">
        <v>47</v>
      </c>
      <c r="E43" s="62" t="s">
        <v>49</v>
      </c>
      <c r="F43" s="63" t="s">
        <v>75</v>
      </c>
      <c r="G43" s="100" t="s">
        <v>91</v>
      </c>
      <c r="H43" s="91"/>
    </row>
    <row r="44" spans="1:8" s="22" customFormat="1" ht="39" hidden="1">
      <c r="A44" s="51"/>
      <c r="B44" s="85" t="s">
        <v>125</v>
      </c>
      <c r="C44" s="66" t="s">
        <v>45</v>
      </c>
      <c r="D44" s="66" t="s">
        <v>47</v>
      </c>
      <c r="E44" s="66" t="s">
        <v>49</v>
      </c>
      <c r="F44" s="63" t="s">
        <v>75</v>
      </c>
      <c r="G44" s="100" t="s">
        <v>92</v>
      </c>
      <c r="H44" s="91"/>
    </row>
    <row r="45" spans="1:8" s="22" customFormat="1" ht="15.75" hidden="1">
      <c r="A45" s="51"/>
      <c r="B45" s="57" t="s">
        <v>95</v>
      </c>
      <c r="C45" s="66" t="s">
        <v>45</v>
      </c>
      <c r="D45" s="66" t="s">
        <v>47</v>
      </c>
      <c r="E45" s="62" t="s">
        <v>49</v>
      </c>
      <c r="F45" s="63" t="s">
        <v>74</v>
      </c>
      <c r="G45" s="97"/>
      <c r="H45" s="91"/>
    </row>
    <row r="46" spans="1:8" s="22" customFormat="1" ht="26.25" hidden="1">
      <c r="A46" s="51"/>
      <c r="B46" s="57" t="s">
        <v>96</v>
      </c>
      <c r="C46" s="66" t="s">
        <v>45</v>
      </c>
      <c r="D46" s="66" t="s">
        <v>47</v>
      </c>
      <c r="E46" s="66" t="s">
        <v>49</v>
      </c>
      <c r="F46" s="63" t="s">
        <v>74</v>
      </c>
      <c r="G46" s="100" t="s">
        <v>91</v>
      </c>
      <c r="H46" s="91"/>
    </row>
    <row r="47" spans="1:8" s="22" customFormat="1" ht="39" hidden="1">
      <c r="A47" s="51"/>
      <c r="B47" s="84" t="s">
        <v>104</v>
      </c>
      <c r="C47" s="66" t="s">
        <v>45</v>
      </c>
      <c r="D47" s="66" t="s">
        <v>47</v>
      </c>
      <c r="E47" s="66" t="s">
        <v>49</v>
      </c>
      <c r="F47" s="63" t="s">
        <v>74</v>
      </c>
      <c r="G47" s="100" t="s">
        <v>92</v>
      </c>
      <c r="H47" s="91"/>
    </row>
    <row r="48" spans="1:8" s="22" customFormat="1" ht="15.75" hidden="1">
      <c r="A48" s="51"/>
      <c r="B48" s="57" t="s">
        <v>95</v>
      </c>
      <c r="C48" s="66" t="s">
        <v>45</v>
      </c>
      <c r="D48" s="66" t="s">
        <v>47</v>
      </c>
      <c r="E48" s="62" t="s">
        <v>49</v>
      </c>
      <c r="F48" s="63" t="s">
        <v>76</v>
      </c>
      <c r="G48" s="97"/>
      <c r="H48" s="91"/>
    </row>
    <row r="49" spans="1:8" s="22" customFormat="1" ht="26.25" hidden="1">
      <c r="A49" s="51"/>
      <c r="B49" s="57" t="s">
        <v>96</v>
      </c>
      <c r="C49" s="66" t="s">
        <v>45</v>
      </c>
      <c r="D49" s="66" t="s">
        <v>47</v>
      </c>
      <c r="E49" s="66" t="s">
        <v>49</v>
      </c>
      <c r="F49" s="63" t="s">
        <v>76</v>
      </c>
      <c r="G49" s="100" t="s">
        <v>91</v>
      </c>
      <c r="H49" s="91"/>
    </row>
    <row r="50" spans="1:8" s="22" customFormat="1" ht="26.25" hidden="1">
      <c r="A50" s="51"/>
      <c r="B50" s="57" t="s">
        <v>96</v>
      </c>
      <c r="C50" s="66" t="s">
        <v>45</v>
      </c>
      <c r="D50" s="66" t="s">
        <v>47</v>
      </c>
      <c r="E50" s="66" t="s">
        <v>49</v>
      </c>
      <c r="F50" s="63" t="s">
        <v>76</v>
      </c>
      <c r="G50" s="100" t="s">
        <v>92</v>
      </c>
      <c r="H50" s="91"/>
    </row>
    <row r="51" spans="1:8" s="22" customFormat="1" ht="42.75" customHeight="1" hidden="1">
      <c r="A51" s="51"/>
      <c r="B51" s="57" t="s">
        <v>105</v>
      </c>
      <c r="C51" s="66" t="s">
        <v>45</v>
      </c>
      <c r="D51" s="66" t="s">
        <v>47</v>
      </c>
      <c r="E51" s="66" t="s">
        <v>49</v>
      </c>
      <c r="F51" s="62" t="s">
        <v>73</v>
      </c>
      <c r="G51" s="115"/>
      <c r="H51" s="91"/>
    </row>
    <row r="52" spans="1:8" s="22" customFormat="1" ht="15.75" hidden="1">
      <c r="A52" s="51"/>
      <c r="B52" s="57" t="s">
        <v>95</v>
      </c>
      <c r="C52" s="66" t="s">
        <v>45</v>
      </c>
      <c r="D52" s="66" t="s">
        <v>47</v>
      </c>
      <c r="E52" s="66" t="s">
        <v>49</v>
      </c>
      <c r="F52" s="62" t="s">
        <v>73</v>
      </c>
      <c r="G52" s="115" t="s">
        <v>91</v>
      </c>
      <c r="H52" s="91"/>
    </row>
    <row r="53" spans="1:8" s="22" customFormat="1" ht="26.25" hidden="1">
      <c r="A53" s="51"/>
      <c r="B53" s="57" t="s">
        <v>96</v>
      </c>
      <c r="C53" s="66" t="s">
        <v>45</v>
      </c>
      <c r="D53" s="66" t="s">
        <v>47</v>
      </c>
      <c r="E53" s="66" t="s">
        <v>49</v>
      </c>
      <c r="F53" s="66" t="s">
        <v>73</v>
      </c>
      <c r="G53" s="100" t="s">
        <v>92</v>
      </c>
      <c r="H53" s="91"/>
    </row>
    <row r="54" spans="1:8" s="22" customFormat="1" ht="30.75" customHeight="1" hidden="1">
      <c r="A54" s="51"/>
      <c r="B54" s="84" t="s">
        <v>106</v>
      </c>
      <c r="C54" s="66" t="s">
        <v>45</v>
      </c>
      <c r="D54" s="66" t="s">
        <v>47</v>
      </c>
      <c r="E54" s="62" t="s">
        <v>49</v>
      </c>
      <c r="F54" s="63" t="s">
        <v>77</v>
      </c>
      <c r="G54" s="97"/>
      <c r="H54" s="91"/>
    </row>
    <row r="55" spans="1:8" s="22" customFormat="1" ht="15.75" hidden="1">
      <c r="A55" s="51"/>
      <c r="B55" s="57" t="s">
        <v>95</v>
      </c>
      <c r="C55" s="66" t="s">
        <v>45</v>
      </c>
      <c r="D55" s="66" t="s">
        <v>47</v>
      </c>
      <c r="E55" s="66" t="s">
        <v>49</v>
      </c>
      <c r="F55" s="63" t="s">
        <v>77</v>
      </c>
      <c r="G55" s="100" t="s">
        <v>91</v>
      </c>
      <c r="H55" s="91"/>
    </row>
    <row r="56" spans="1:8" s="22" customFormat="1" ht="26.25" hidden="1">
      <c r="A56" s="51"/>
      <c r="B56" s="57" t="s">
        <v>96</v>
      </c>
      <c r="C56" s="66" t="s">
        <v>45</v>
      </c>
      <c r="D56" s="66" t="s">
        <v>47</v>
      </c>
      <c r="E56" s="66" t="s">
        <v>49</v>
      </c>
      <c r="F56" s="63" t="s">
        <v>77</v>
      </c>
      <c r="G56" s="100" t="s">
        <v>92</v>
      </c>
      <c r="H56" s="91"/>
    </row>
    <row r="57" spans="1:8" s="22" customFormat="1" ht="26.25" hidden="1">
      <c r="A57" s="51"/>
      <c r="B57" s="85" t="s">
        <v>107</v>
      </c>
      <c r="C57" s="66" t="s">
        <v>45</v>
      </c>
      <c r="D57" s="66" t="s">
        <v>47</v>
      </c>
      <c r="E57" s="62" t="s">
        <v>49</v>
      </c>
      <c r="F57" s="63" t="s">
        <v>79</v>
      </c>
      <c r="G57" s="97"/>
      <c r="H57" s="91"/>
    </row>
    <row r="58" spans="1:8" s="22" customFormat="1" ht="15.75" hidden="1">
      <c r="A58" s="51"/>
      <c r="B58" s="57" t="s">
        <v>95</v>
      </c>
      <c r="C58" s="66" t="s">
        <v>45</v>
      </c>
      <c r="D58" s="66" t="s">
        <v>47</v>
      </c>
      <c r="E58" s="66" t="s">
        <v>49</v>
      </c>
      <c r="F58" s="63" t="s">
        <v>79</v>
      </c>
      <c r="G58" s="100" t="s">
        <v>91</v>
      </c>
      <c r="H58" s="91"/>
    </row>
    <row r="59" spans="1:8" s="22" customFormat="1" ht="39" hidden="1">
      <c r="A59" s="51"/>
      <c r="B59" s="57" t="s">
        <v>133</v>
      </c>
      <c r="C59" s="66" t="s">
        <v>45</v>
      </c>
      <c r="D59" s="66" t="s">
        <v>47</v>
      </c>
      <c r="E59" s="66" t="s">
        <v>49</v>
      </c>
      <c r="F59" s="66" t="s">
        <v>115</v>
      </c>
      <c r="G59" s="100"/>
      <c r="H59" s="91"/>
    </row>
    <row r="60" spans="1:8" s="22" customFormat="1" ht="39" hidden="1">
      <c r="A60" s="51"/>
      <c r="B60" s="58" t="s">
        <v>118</v>
      </c>
      <c r="C60" s="66" t="s">
        <v>45</v>
      </c>
      <c r="D60" s="66" t="s">
        <v>47</v>
      </c>
      <c r="E60" s="66" t="s">
        <v>49</v>
      </c>
      <c r="F60" s="62" t="s">
        <v>116</v>
      </c>
      <c r="G60" s="115"/>
      <c r="H60" s="91"/>
    </row>
    <row r="61" spans="1:8" s="22" customFormat="1" ht="15.75" hidden="1">
      <c r="A61" s="51"/>
      <c r="B61" s="57" t="s">
        <v>95</v>
      </c>
      <c r="C61" s="66" t="s">
        <v>45</v>
      </c>
      <c r="D61" s="66" t="s">
        <v>47</v>
      </c>
      <c r="E61" s="66" t="s">
        <v>49</v>
      </c>
      <c r="F61" s="62" t="s">
        <v>116</v>
      </c>
      <c r="G61" s="115" t="s">
        <v>91</v>
      </c>
      <c r="H61" s="91"/>
    </row>
    <row r="62" spans="1:8" s="22" customFormat="1" ht="26.25" hidden="1">
      <c r="A62" s="51"/>
      <c r="B62" s="58" t="s">
        <v>126</v>
      </c>
      <c r="C62" s="66" t="s">
        <v>45</v>
      </c>
      <c r="D62" s="66" t="s">
        <v>47</v>
      </c>
      <c r="E62" s="66" t="s">
        <v>49</v>
      </c>
      <c r="F62" s="62" t="s">
        <v>121</v>
      </c>
      <c r="G62" s="115"/>
      <c r="H62" s="91"/>
    </row>
    <row r="63" spans="1:8" s="22" customFormat="1" ht="15.75" hidden="1">
      <c r="A63" s="51"/>
      <c r="B63" s="57" t="s">
        <v>95</v>
      </c>
      <c r="C63" s="66" t="s">
        <v>45</v>
      </c>
      <c r="D63" s="66" t="s">
        <v>47</v>
      </c>
      <c r="E63" s="66" t="s">
        <v>49</v>
      </c>
      <c r="F63" s="62" t="s">
        <v>121</v>
      </c>
      <c r="G63" s="115" t="s">
        <v>91</v>
      </c>
      <c r="H63" s="91"/>
    </row>
    <row r="64" spans="1:8" s="22" customFormat="1" ht="30" customHeight="1" hidden="1">
      <c r="A64" s="51"/>
      <c r="B64" s="58" t="s">
        <v>120</v>
      </c>
      <c r="C64" s="66" t="s">
        <v>45</v>
      </c>
      <c r="D64" s="66" t="s">
        <v>47</v>
      </c>
      <c r="E64" s="66" t="s">
        <v>49</v>
      </c>
      <c r="F64" s="62" t="s">
        <v>119</v>
      </c>
      <c r="G64" s="115"/>
      <c r="H64" s="91"/>
    </row>
    <row r="65" spans="1:8" s="22" customFormat="1" ht="15.75" hidden="1">
      <c r="A65" s="51"/>
      <c r="B65" s="57" t="s">
        <v>95</v>
      </c>
      <c r="C65" s="66" t="s">
        <v>45</v>
      </c>
      <c r="D65" s="66" t="s">
        <v>47</v>
      </c>
      <c r="E65" s="66" t="s">
        <v>49</v>
      </c>
      <c r="F65" s="62" t="s">
        <v>119</v>
      </c>
      <c r="G65" s="115" t="s">
        <v>91</v>
      </c>
      <c r="H65" s="91"/>
    </row>
    <row r="66" spans="1:8" s="20" customFormat="1" ht="21" customHeight="1" hidden="1">
      <c r="A66" s="52"/>
      <c r="B66" s="57" t="s">
        <v>129</v>
      </c>
      <c r="C66" s="66" t="s">
        <v>45</v>
      </c>
      <c r="D66" s="66" t="s">
        <v>47</v>
      </c>
      <c r="E66" s="66" t="s">
        <v>50</v>
      </c>
      <c r="F66" s="66"/>
      <c r="G66" s="100"/>
      <c r="H66" s="91"/>
    </row>
    <row r="67" spans="1:8" s="20" customFormat="1" ht="27.75" customHeight="1" hidden="1">
      <c r="A67" s="52"/>
      <c r="B67" s="57" t="s">
        <v>130</v>
      </c>
      <c r="C67" s="66" t="s">
        <v>45</v>
      </c>
      <c r="D67" s="66" t="s">
        <v>47</v>
      </c>
      <c r="E67" s="66" t="s">
        <v>50</v>
      </c>
      <c r="F67" s="66" t="s">
        <v>90</v>
      </c>
      <c r="G67" s="100"/>
      <c r="H67" s="91"/>
    </row>
    <row r="68" spans="1:8" ht="25.5" hidden="1">
      <c r="A68" s="53"/>
      <c r="B68" s="57" t="s">
        <v>127</v>
      </c>
      <c r="C68" s="66" t="s">
        <v>45</v>
      </c>
      <c r="D68" s="66" t="s">
        <v>47</v>
      </c>
      <c r="E68" s="66" t="s">
        <v>50</v>
      </c>
      <c r="F68" s="66" t="s">
        <v>58</v>
      </c>
      <c r="G68" s="100"/>
      <c r="H68" s="91"/>
    </row>
    <row r="69" spans="1:8" ht="27.75" customHeight="1" hidden="1">
      <c r="A69" s="53"/>
      <c r="B69" s="58" t="s">
        <v>108</v>
      </c>
      <c r="C69" s="66" t="s">
        <v>45</v>
      </c>
      <c r="D69" s="66" t="s">
        <v>47</v>
      </c>
      <c r="E69" s="66" t="s">
        <v>50</v>
      </c>
      <c r="F69" s="66" t="s">
        <v>39</v>
      </c>
      <c r="G69" s="100"/>
      <c r="H69" s="91"/>
    </row>
    <row r="70" spans="1:8" ht="12.75" hidden="1">
      <c r="A70" s="53"/>
      <c r="B70" s="57" t="s">
        <v>95</v>
      </c>
      <c r="C70" s="66" t="s">
        <v>45</v>
      </c>
      <c r="D70" s="66" t="s">
        <v>47</v>
      </c>
      <c r="E70" s="66" t="s">
        <v>50</v>
      </c>
      <c r="F70" s="63" t="s">
        <v>39</v>
      </c>
      <c r="G70" s="97" t="s">
        <v>94</v>
      </c>
      <c r="H70" s="91"/>
    </row>
    <row r="71" spans="1:8" ht="25.5" hidden="1">
      <c r="A71" s="53"/>
      <c r="B71" s="57" t="s">
        <v>96</v>
      </c>
      <c r="C71" s="66" t="s">
        <v>45</v>
      </c>
      <c r="D71" s="66" t="s">
        <v>47</v>
      </c>
      <c r="E71" s="66" t="s">
        <v>50</v>
      </c>
      <c r="F71" s="63" t="s">
        <v>39</v>
      </c>
      <c r="G71" s="97" t="s">
        <v>92</v>
      </c>
      <c r="H71" s="91"/>
    </row>
    <row r="72" spans="1:8" ht="12.75" hidden="1">
      <c r="A72" s="53"/>
      <c r="B72" s="57" t="s">
        <v>97</v>
      </c>
      <c r="C72" s="66" t="s">
        <v>45</v>
      </c>
      <c r="D72" s="66" t="s">
        <v>47</v>
      </c>
      <c r="E72" s="66" t="s">
        <v>50</v>
      </c>
      <c r="F72" s="62" t="s">
        <v>39</v>
      </c>
      <c r="G72" s="97" t="s">
        <v>93</v>
      </c>
      <c r="H72" s="91"/>
    </row>
    <row r="73" spans="1:8" s="20" customFormat="1" ht="25.5" hidden="1">
      <c r="A73" s="52"/>
      <c r="B73" s="59" t="s">
        <v>78</v>
      </c>
      <c r="C73" s="66" t="s">
        <v>45</v>
      </c>
      <c r="D73" s="63" t="s">
        <v>47</v>
      </c>
      <c r="E73" s="63" t="s">
        <v>50</v>
      </c>
      <c r="F73" s="63" t="s">
        <v>98</v>
      </c>
      <c r="G73" s="115"/>
      <c r="H73" s="91"/>
    </row>
    <row r="74" spans="1:8" s="20" customFormat="1" ht="12.75" hidden="1">
      <c r="A74" s="52"/>
      <c r="B74" s="57" t="s">
        <v>95</v>
      </c>
      <c r="C74" s="76" t="s">
        <v>45</v>
      </c>
      <c r="D74" s="63" t="s">
        <v>47</v>
      </c>
      <c r="E74" s="66" t="s">
        <v>50</v>
      </c>
      <c r="F74" s="63" t="s">
        <v>98</v>
      </c>
      <c r="G74" s="100" t="s">
        <v>91</v>
      </c>
      <c r="H74" s="110"/>
    </row>
    <row r="75" spans="1:8" s="20" customFormat="1" ht="25.5" hidden="1">
      <c r="A75" s="52"/>
      <c r="B75" s="57" t="s">
        <v>96</v>
      </c>
      <c r="C75" s="76" t="s">
        <v>45</v>
      </c>
      <c r="D75" s="63" t="s">
        <v>47</v>
      </c>
      <c r="E75" s="66" t="s">
        <v>50</v>
      </c>
      <c r="F75" s="63" t="s">
        <v>98</v>
      </c>
      <c r="G75" s="100" t="s">
        <v>92</v>
      </c>
      <c r="H75" s="110"/>
    </row>
    <row r="76" spans="1:8" s="19" customFormat="1" ht="12.75" customHeight="1">
      <c r="A76" s="49"/>
      <c r="B76" s="87" t="s">
        <v>142</v>
      </c>
      <c r="C76" s="71" t="s">
        <v>136</v>
      </c>
      <c r="D76" s="71" t="s">
        <v>52</v>
      </c>
      <c r="E76" s="71" t="s">
        <v>48</v>
      </c>
      <c r="F76" s="71"/>
      <c r="G76" s="114"/>
      <c r="H76" s="111">
        <f>H77</f>
        <v>223.2</v>
      </c>
    </row>
    <row r="77" spans="1:8" s="19" customFormat="1" ht="14.25" customHeight="1">
      <c r="A77" s="49"/>
      <c r="B77" s="87" t="s">
        <v>143</v>
      </c>
      <c r="C77" s="71" t="s">
        <v>136</v>
      </c>
      <c r="D77" s="71" t="s">
        <v>52</v>
      </c>
      <c r="E77" s="71" t="s">
        <v>51</v>
      </c>
      <c r="F77" s="71"/>
      <c r="G77" s="114"/>
      <c r="H77" s="111">
        <f>H78</f>
        <v>223.2</v>
      </c>
    </row>
    <row r="78" spans="1:8" s="20" customFormat="1" ht="18.75" customHeight="1">
      <c r="A78" s="50"/>
      <c r="B78" s="57" t="s">
        <v>129</v>
      </c>
      <c r="C78" s="66" t="s">
        <v>136</v>
      </c>
      <c r="D78" s="66" t="s">
        <v>52</v>
      </c>
      <c r="E78" s="66" t="s">
        <v>51</v>
      </c>
      <c r="F78" s="66" t="s">
        <v>182</v>
      </c>
      <c r="G78" s="100"/>
      <c r="H78" s="91">
        <f>H79</f>
        <v>223.2</v>
      </c>
    </row>
    <row r="79" spans="1:8" s="20" customFormat="1" ht="25.5">
      <c r="A79" s="50"/>
      <c r="B79" s="57" t="s">
        <v>130</v>
      </c>
      <c r="C79" s="66" t="s">
        <v>136</v>
      </c>
      <c r="D79" s="66" t="s">
        <v>52</v>
      </c>
      <c r="E79" s="66" t="s">
        <v>51</v>
      </c>
      <c r="F79" s="66" t="s">
        <v>182</v>
      </c>
      <c r="G79" s="100"/>
      <c r="H79" s="91">
        <f>H80</f>
        <v>223.2</v>
      </c>
    </row>
    <row r="80" spans="1:8" s="22" customFormat="1" ht="26.25">
      <c r="A80" s="51"/>
      <c r="B80" s="57" t="s">
        <v>144</v>
      </c>
      <c r="C80" s="66" t="s">
        <v>136</v>
      </c>
      <c r="D80" s="66" t="s">
        <v>52</v>
      </c>
      <c r="E80" s="66" t="s">
        <v>51</v>
      </c>
      <c r="F80" s="66" t="s">
        <v>189</v>
      </c>
      <c r="G80" s="100"/>
      <c r="H80" s="91">
        <f>H81+H82</f>
        <v>223.2</v>
      </c>
    </row>
    <row r="81" spans="1:8" s="22" customFormat="1" ht="15.75">
      <c r="A81" s="51"/>
      <c r="B81" s="57" t="s">
        <v>95</v>
      </c>
      <c r="C81" s="66" t="s">
        <v>136</v>
      </c>
      <c r="D81" s="66" t="s">
        <v>52</v>
      </c>
      <c r="E81" s="66" t="s">
        <v>51</v>
      </c>
      <c r="F81" s="66" t="s">
        <v>189</v>
      </c>
      <c r="G81" s="100" t="s">
        <v>91</v>
      </c>
      <c r="H81" s="91">
        <v>220</v>
      </c>
    </row>
    <row r="82" spans="1:8" s="22" customFormat="1" ht="26.25">
      <c r="A82" s="51"/>
      <c r="B82" s="57" t="s">
        <v>96</v>
      </c>
      <c r="C82" s="66" t="s">
        <v>136</v>
      </c>
      <c r="D82" s="66" t="s">
        <v>52</v>
      </c>
      <c r="E82" s="66" t="s">
        <v>51</v>
      </c>
      <c r="F82" s="66" t="s">
        <v>189</v>
      </c>
      <c r="G82" s="100" t="s">
        <v>92</v>
      </c>
      <c r="H82" s="91">
        <v>3.2</v>
      </c>
    </row>
    <row r="83" spans="1:8" s="22" customFormat="1" ht="15" customHeight="1">
      <c r="A83" s="54"/>
      <c r="B83" s="73" t="s">
        <v>88</v>
      </c>
      <c r="C83" s="65" t="s">
        <v>136</v>
      </c>
      <c r="D83" s="65" t="s">
        <v>51</v>
      </c>
      <c r="E83" s="65" t="s">
        <v>48</v>
      </c>
      <c r="F83" s="65"/>
      <c r="G83" s="99"/>
      <c r="H83" s="111">
        <f>H84+H98</f>
        <v>450</v>
      </c>
    </row>
    <row r="84" spans="1:8" s="20" customFormat="1" ht="25.5">
      <c r="A84" s="52"/>
      <c r="B84" s="87" t="s">
        <v>64</v>
      </c>
      <c r="C84" s="65" t="s">
        <v>136</v>
      </c>
      <c r="D84" s="65" t="s">
        <v>51</v>
      </c>
      <c r="E84" s="65" t="s">
        <v>53</v>
      </c>
      <c r="F84" s="65"/>
      <c r="G84" s="99"/>
      <c r="H84" s="111">
        <f>H85+H93</f>
        <v>100</v>
      </c>
    </row>
    <row r="85" spans="1:8" s="20" customFormat="1" ht="16.5" customHeight="1">
      <c r="A85" s="52"/>
      <c r="B85" s="57" t="s">
        <v>129</v>
      </c>
      <c r="C85" s="66" t="s">
        <v>136</v>
      </c>
      <c r="D85" s="66" t="s">
        <v>51</v>
      </c>
      <c r="E85" s="66" t="s">
        <v>53</v>
      </c>
      <c r="F85" s="66" t="s">
        <v>182</v>
      </c>
      <c r="G85" s="100"/>
      <c r="H85" s="91">
        <f>H86</f>
        <v>100</v>
      </c>
    </row>
    <row r="86" spans="1:8" ht="25.5">
      <c r="A86" s="53"/>
      <c r="B86" s="57" t="s">
        <v>130</v>
      </c>
      <c r="C86" s="66" t="s">
        <v>136</v>
      </c>
      <c r="D86" s="66" t="s">
        <v>51</v>
      </c>
      <c r="E86" s="66" t="s">
        <v>53</v>
      </c>
      <c r="F86" s="66" t="s">
        <v>182</v>
      </c>
      <c r="G86" s="100"/>
      <c r="H86" s="91">
        <f>H87</f>
        <v>100</v>
      </c>
    </row>
    <row r="87" spans="1:8" ht="25.5">
      <c r="A87" s="53"/>
      <c r="B87" s="57" t="s">
        <v>130</v>
      </c>
      <c r="C87" s="66" t="s">
        <v>136</v>
      </c>
      <c r="D87" s="66" t="s">
        <v>51</v>
      </c>
      <c r="E87" s="66" t="s">
        <v>53</v>
      </c>
      <c r="F87" s="66" t="s">
        <v>182</v>
      </c>
      <c r="G87" s="100"/>
      <c r="H87" s="91">
        <f>H88+H90</f>
        <v>100</v>
      </c>
    </row>
    <row r="88" spans="1:8" ht="76.5">
      <c r="A88" s="53"/>
      <c r="B88" s="57" t="s">
        <v>169</v>
      </c>
      <c r="C88" s="66" t="s">
        <v>136</v>
      </c>
      <c r="D88" s="66" t="s">
        <v>51</v>
      </c>
      <c r="E88" s="66" t="s">
        <v>53</v>
      </c>
      <c r="F88" s="66" t="s">
        <v>190</v>
      </c>
      <c r="G88" s="100"/>
      <c r="H88" s="91">
        <f>H89</f>
        <v>100</v>
      </c>
    </row>
    <row r="89" spans="1:8" ht="12.75">
      <c r="A89" s="53"/>
      <c r="B89" s="57" t="s">
        <v>168</v>
      </c>
      <c r="C89" s="66" t="s">
        <v>136</v>
      </c>
      <c r="D89" s="66" t="s">
        <v>51</v>
      </c>
      <c r="E89" s="66" t="s">
        <v>53</v>
      </c>
      <c r="F89" s="66" t="s">
        <v>190</v>
      </c>
      <c r="G89" s="100" t="s">
        <v>131</v>
      </c>
      <c r="H89" s="91">
        <v>100</v>
      </c>
    </row>
    <row r="90" spans="1:8" ht="25.5" hidden="1">
      <c r="A90" s="53"/>
      <c r="B90" s="57" t="s">
        <v>132</v>
      </c>
      <c r="C90" s="66" t="s">
        <v>136</v>
      </c>
      <c r="D90" s="66" t="s">
        <v>51</v>
      </c>
      <c r="E90" s="66" t="s">
        <v>53</v>
      </c>
      <c r="F90" s="66" t="s">
        <v>63</v>
      </c>
      <c r="G90" s="116"/>
      <c r="H90" s="91">
        <v>0</v>
      </c>
    </row>
    <row r="91" spans="1:8" ht="29.25" customHeight="1" hidden="1">
      <c r="A91" s="53"/>
      <c r="B91" s="57" t="s">
        <v>176</v>
      </c>
      <c r="C91" s="66" t="s">
        <v>136</v>
      </c>
      <c r="D91" s="66" t="s">
        <v>51</v>
      </c>
      <c r="E91" s="66" t="s">
        <v>53</v>
      </c>
      <c r="F91" s="66" t="s">
        <v>63</v>
      </c>
      <c r="G91" s="116"/>
      <c r="H91" s="91">
        <v>0</v>
      </c>
    </row>
    <row r="92" spans="1:8" ht="30.75" customHeight="1" hidden="1">
      <c r="A92" s="53"/>
      <c r="B92" s="57" t="s">
        <v>96</v>
      </c>
      <c r="C92" s="66" t="s">
        <v>136</v>
      </c>
      <c r="D92" s="66" t="s">
        <v>51</v>
      </c>
      <c r="E92" s="66" t="s">
        <v>53</v>
      </c>
      <c r="F92" s="66" t="s">
        <v>135</v>
      </c>
      <c r="G92" s="116">
        <v>240</v>
      </c>
      <c r="H92" s="91">
        <v>0</v>
      </c>
    </row>
    <row r="93" spans="1:8" ht="90" hidden="1">
      <c r="A93" s="53"/>
      <c r="B93" s="141" t="s">
        <v>145</v>
      </c>
      <c r="C93" s="65" t="s">
        <v>136</v>
      </c>
      <c r="D93" s="65" t="s">
        <v>51</v>
      </c>
      <c r="E93" s="65" t="s">
        <v>53</v>
      </c>
      <c r="F93" s="65" t="s">
        <v>147</v>
      </c>
      <c r="G93" s="118"/>
      <c r="H93" s="111">
        <f>H94+H96</f>
        <v>0</v>
      </c>
    </row>
    <row r="94" spans="1:8" ht="89.25" customHeight="1" hidden="1">
      <c r="A94" s="53"/>
      <c r="B94" s="142" t="s">
        <v>177</v>
      </c>
      <c r="C94" s="66" t="s">
        <v>136</v>
      </c>
      <c r="D94" s="66" t="s">
        <v>51</v>
      </c>
      <c r="E94" s="66" t="s">
        <v>53</v>
      </c>
      <c r="F94" s="66" t="s">
        <v>178</v>
      </c>
      <c r="G94" s="116"/>
      <c r="H94" s="91">
        <f>H95</f>
        <v>0</v>
      </c>
    </row>
    <row r="95" spans="1:8" ht="25.5" hidden="1">
      <c r="A95" s="53"/>
      <c r="B95" s="57" t="s">
        <v>96</v>
      </c>
      <c r="C95" s="66" t="s">
        <v>136</v>
      </c>
      <c r="D95" s="66" t="s">
        <v>51</v>
      </c>
      <c r="E95" s="66" t="s">
        <v>53</v>
      </c>
      <c r="F95" s="66" t="s">
        <v>178</v>
      </c>
      <c r="G95" s="116">
        <v>240</v>
      </c>
      <c r="H95" s="91">
        <v>0</v>
      </c>
    </row>
    <row r="96" spans="1:8" ht="89.25" customHeight="1" hidden="1">
      <c r="A96" s="53"/>
      <c r="B96" s="142" t="s">
        <v>146</v>
      </c>
      <c r="C96" s="66" t="s">
        <v>136</v>
      </c>
      <c r="D96" s="66" t="s">
        <v>51</v>
      </c>
      <c r="E96" s="66" t="s">
        <v>53</v>
      </c>
      <c r="F96" s="66" t="s">
        <v>148</v>
      </c>
      <c r="G96" s="116"/>
      <c r="H96" s="91">
        <f>H97</f>
        <v>0</v>
      </c>
    </row>
    <row r="97" spans="1:8" ht="25.5" hidden="1">
      <c r="A97" s="53"/>
      <c r="B97" s="57" t="s">
        <v>96</v>
      </c>
      <c r="C97" s="66" t="s">
        <v>136</v>
      </c>
      <c r="D97" s="66" t="s">
        <v>51</v>
      </c>
      <c r="E97" s="66" t="s">
        <v>53</v>
      </c>
      <c r="F97" s="66" t="s">
        <v>148</v>
      </c>
      <c r="G97" s="116">
        <v>240</v>
      </c>
      <c r="H97" s="91">
        <v>0</v>
      </c>
    </row>
    <row r="98" spans="1:8" ht="105">
      <c r="A98" s="53"/>
      <c r="B98" s="142" t="s">
        <v>191</v>
      </c>
      <c r="C98" s="65" t="s">
        <v>136</v>
      </c>
      <c r="D98" s="65" t="s">
        <v>51</v>
      </c>
      <c r="E98" s="65" t="s">
        <v>57</v>
      </c>
      <c r="F98" s="65" t="s">
        <v>192</v>
      </c>
      <c r="G98" s="118"/>
      <c r="H98" s="111">
        <f>H99</f>
        <v>350</v>
      </c>
    </row>
    <row r="99" spans="1:8" ht="25.5">
      <c r="A99" s="53"/>
      <c r="B99" s="57" t="s">
        <v>96</v>
      </c>
      <c r="C99" s="66" t="s">
        <v>136</v>
      </c>
      <c r="D99" s="66" t="s">
        <v>51</v>
      </c>
      <c r="E99" s="66" t="s">
        <v>57</v>
      </c>
      <c r="F99" s="66" t="s">
        <v>192</v>
      </c>
      <c r="G99" s="116">
        <v>240</v>
      </c>
      <c r="H99" s="91">
        <v>350</v>
      </c>
    </row>
    <row r="100" spans="1:8" s="22" customFormat="1" ht="12.75">
      <c r="A100" s="54"/>
      <c r="B100" s="73" t="s">
        <v>89</v>
      </c>
      <c r="C100" s="65" t="s">
        <v>136</v>
      </c>
      <c r="D100" s="65" t="s">
        <v>49</v>
      </c>
      <c r="E100" s="65" t="s">
        <v>48</v>
      </c>
      <c r="F100" s="65"/>
      <c r="G100" s="99"/>
      <c r="H100" s="111">
        <f>H102+H109+H114</f>
        <v>4368.6</v>
      </c>
    </row>
    <row r="101" spans="1:8" s="23" customFormat="1" ht="12.75">
      <c r="A101" s="55"/>
      <c r="B101" s="73" t="s">
        <v>46</v>
      </c>
      <c r="C101" s="65" t="s">
        <v>136</v>
      </c>
      <c r="D101" s="65" t="s">
        <v>49</v>
      </c>
      <c r="E101" s="65" t="s">
        <v>53</v>
      </c>
      <c r="F101" s="65"/>
      <c r="G101" s="99"/>
      <c r="H101" s="111">
        <f>H102+H109</f>
        <v>3368.6</v>
      </c>
    </row>
    <row r="102" spans="1:8" s="23" customFormat="1" ht="75">
      <c r="A102" s="55"/>
      <c r="B102" s="143" t="s">
        <v>149</v>
      </c>
      <c r="C102" s="65" t="s">
        <v>136</v>
      </c>
      <c r="D102" s="65" t="s">
        <v>49</v>
      </c>
      <c r="E102" s="65" t="s">
        <v>53</v>
      </c>
      <c r="F102" s="65" t="s">
        <v>194</v>
      </c>
      <c r="G102" s="99"/>
      <c r="H102" s="91">
        <f>H103+H105+H107</f>
        <v>3333.6</v>
      </c>
    </row>
    <row r="103" spans="1:8" s="22" customFormat="1" ht="77.25" customHeight="1">
      <c r="A103" s="54"/>
      <c r="B103" s="144" t="s">
        <v>193</v>
      </c>
      <c r="C103" s="66" t="s">
        <v>136</v>
      </c>
      <c r="D103" s="66" t="s">
        <v>49</v>
      </c>
      <c r="E103" s="66" t="s">
        <v>53</v>
      </c>
      <c r="F103" s="66" t="s">
        <v>195</v>
      </c>
      <c r="G103" s="97"/>
      <c r="H103" s="91">
        <f>H104</f>
        <v>3333.6</v>
      </c>
    </row>
    <row r="104" spans="1:8" ht="25.5">
      <c r="A104" s="53"/>
      <c r="B104" s="57" t="s">
        <v>96</v>
      </c>
      <c r="C104" s="66" t="s">
        <v>136</v>
      </c>
      <c r="D104" s="66" t="s">
        <v>49</v>
      </c>
      <c r="E104" s="66" t="s">
        <v>53</v>
      </c>
      <c r="F104" s="66" t="s">
        <v>195</v>
      </c>
      <c r="G104" s="116">
        <v>240</v>
      </c>
      <c r="H104" s="91">
        <v>3333.6</v>
      </c>
    </row>
    <row r="105" spans="1:8" ht="105" hidden="1">
      <c r="A105" s="53"/>
      <c r="B105" s="144" t="s">
        <v>150</v>
      </c>
      <c r="C105" s="66" t="s">
        <v>136</v>
      </c>
      <c r="D105" s="66" t="s">
        <v>49</v>
      </c>
      <c r="E105" s="66" t="s">
        <v>53</v>
      </c>
      <c r="F105" s="66" t="s">
        <v>151</v>
      </c>
      <c r="G105" s="116"/>
      <c r="H105" s="91">
        <f>H106</f>
        <v>0</v>
      </c>
    </row>
    <row r="106" spans="1:8" ht="25.5" hidden="1">
      <c r="A106" s="53"/>
      <c r="B106" s="57" t="s">
        <v>96</v>
      </c>
      <c r="C106" s="66" t="s">
        <v>136</v>
      </c>
      <c r="D106" s="66" t="s">
        <v>49</v>
      </c>
      <c r="E106" s="66" t="s">
        <v>53</v>
      </c>
      <c r="F106" s="66" t="s">
        <v>151</v>
      </c>
      <c r="G106" s="116">
        <v>240</v>
      </c>
      <c r="H106" s="91">
        <v>0</v>
      </c>
    </row>
    <row r="107" spans="1:8" ht="90" hidden="1">
      <c r="A107" s="53"/>
      <c r="B107" s="144" t="s">
        <v>196</v>
      </c>
      <c r="C107" s="66" t="s">
        <v>136</v>
      </c>
      <c r="D107" s="66" t="s">
        <v>49</v>
      </c>
      <c r="E107" s="66" t="s">
        <v>53</v>
      </c>
      <c r="F107" s="66" t="s">
        <v>197</v>
      </c>
      <c r="G107" s="116"/>
      <c r="H107" s="91">
        <f>H108</f>
        <v>0</v>
      </c>
    </row>
    <row r="108" spans="1:8" ht="25.5" hidden="1">
      <c r="A108" s="53"/>
      <c r="B108" s="57" t="s">
        <v>96</v>
      </c>
      <c r="C108" s="66" t="s">
        <v>136</v>
      </c>
      <c r="D108" s="66" t="s">
        <v>49</v>
      </c>
      <c r="E108" s="66" t="s">
        <v>53</v>
      </c>
      <c r="F108" s="66" t="s">
        <v>197</v>
      </c>
      <c r="G108" s="116">
        <v>240</v>
      </c>
      <c r="H108" s="91"/>
    </row>
    <row r="109" spans="1:8" ht="78" customHeight="1">
      <c r="A109" s="53"/>
      <c r="B109" s="141" t="s">
        <v>200</v>
      </c>
      <c r="C109" s="65" t="s">
        <v>136</v>
      </c>
      <c r="D109" s="65" t="s">
        <v>49</v>
      </c>
      <c r="E109" s="65" t="s">
        <v>53</v>
      </c>
      <c r="F109" s="65" t="s">
        <v>198</v>
      </c>
      <c r="G109" s="118"/>
      <c r="H109" s="111">
        <f>H110+H112</f>
        <v>35</v>
      </c>
    </row>
    <row r="110" spans="1:8" ht="93.75" customHeight="1" hidden="1">
      <c r="A110" s="53"/>
      <c r="B110" s="142" t="s">
        <v>177</v>
      </c>
      <c r="C110" s="66" t="s">
        <v>136</v>
      </c>
      <c r="D110" s="66" t="s">
        <v>49</v>
      </c>
      <c r="E110" s="66" t="s">
        <v>53</v>
      </c>
      <c r="F110" s="66" t="s">
        <v>178</v>
      </c>
      <c r="G110" s="116"/>
      <c r="H110" s="91">
        <f>H111</f>
        <v>0</v>
      </c>
    </row>
    <row r="111" spans="1:8" ht="25.5" hidden="1">
      <c r="A111" s="53"/>
      <c r="B111" s="57" t="s">
        <v>96</v>
      </c>
      <c r="C111" s="66" t="s">
        <v>136</v>
      </c>
      <c r="D111" s="66" t="s">
        <v>49</v>
      </c>
      <c r="E111" s="66" t="s">
        <v>53</v>
      </c>
      <c r="F111" s="66" t="s">
        <v>178</v>
      </c>
      <c r="G111" s="116">
        <v>240</v>
      </c>
      <c r="H111" s="91">
        <v>0</v>
      </c>
    </row>
    <row r="112" spans="1:8" ht="93.75" customHeight="1">
      <c r="A112" s="53"/>
      <c r="B112" s="142" t="s">
        <v>146</v>
      </c>
      <c r="C112" s="66" t="s">
        <v>136</v>
      </c>
      <c r="D112" s="66" t="s">
        <v>49</v>
      </c>
      <c r="E112" s="66" t="s">
        <v>53</v>
      </c>
      <c r="F112" s="66" t="s">
        <v>199</v>
      </c>
      <c r="G112" s="116"/>
      <c r="H112" s="91">
        <f>H113</f>
        <v>35</v>
      </c>
    </row>
    <row r="113" spans="1:8" ht="25.5">
      <c r="A113" s="53"/>
      <c r="B113" s="57" t="s">
        <v>96</v>
      </c>
      <c r="C113" s="66" t="s">
        <v>136</v>
      </c>
      <c r="D113" s="66" t="s">
        <v>49</v>
      </c>
      <c r="E113" s="66" t="s">
        <v>53</v>
      </c>
      <c r="F113" s="66" t="s">
        <v>199</v>
      </c>
      <c r="G113" s="116">
        <v>240</v>
      </c>
      <c r="H113" s="91">
        <v>35</v>
      </c>
    </row>
    <row r="114" spans="1:8" s="22" customFormat="1" ht="38.25">
      <c r="A114" s="54"/>
      <c r="B114" s="87" t="s">
        <v>153</v>
      </c>
      <c r="C114" s="65" t="s">
        <v>136</v>
      </c>
      <c r="D114" s="65" t="s">
        <v>49</v>
      </c>
      <c r="E114" s="65" t="s">
        <v>55</v>
      </c>
      <c r="F114" s="65" t="s">
        <v>201</v>
      </c>
      <c r="G114" s="119"/>
      <c r="H114" s="111">
        <f>H115</f>
        <v>1000</v>
      </c>
    </row>
    <row r="115" spans="1:8" s="22" customFormat="1" ht="25.5">
      <c r="A115" s="54"/>
      <c r="B115" s="57" t="s">
        <v>132</v>
      </c>
      <c r="C115" s="66" t="s">
        <v>136</v>
      </c>
      <c r="D115" s="66" t="s">
        <v>49</v>
      </c>
      <c r="E115" s="66" t="s">
        <v>55</v>
      </c>
      <c r="F115" s="66" t="s">
        <v>202</v>
      </c>
      <c r="G115" s="97"/>
      <c r="H115" s="91">
        <f>H116</f>
        <v>1000</v>
      </c>
    </row>
    <row r="116" spans="1:8" s="22" customFormat="1" ht="36.75" customHeight="1">
      <c r="A116" s="54"/>
      <c r="B116" s="144" t="s">
        <v>154</v>
      </c>
      <c r="C116" s="66" t="s">
        <v>136</v>
      </c>
      <c r="D116" s="66" t="s">
        <v>49</v>
      </c>
      <c r="E116" s="66" t="s">
        <v>55</v>
      </c>
      <c r="F116" s="66" t="s">
        <v>203</v>
      </c>
      <c r="G116" s="100"/>
      <c r="H116" s="91">
        <f>H117</f>
        <v>1000</v>
      </c>
    </row>
    <row r="117" spans="1:8" ht="25.5">
      <c r="A117" s="53"/>
      <c r="B117" s="57" t="s">
        <v>96</v>
      </c>
      <c r="C117" s="66" t="s">
        <v>136</v>
      </c>
      <c r="D117" s="66" t="s">
        <v>49</v>
      </c>
      <c r="E117" s="66" t="s">
        <v>55</v>
      </c>
      <c r="F117" s="66" t="s">
        <v>203</v>
      </c>
      <c r="G117" s="116">
        <v>240</v>
      </c>
      <c r="H117" s="91">
        <f>100+60+840</f>
        <v>1000</v>
      </c>
    </row>
    <row r="118" spans="1:8" s="22" customFormat="1" ht="17.25" customHeight="1">
      <c r="A118" s="54"/>
      <c r="B118" s="73" t="s">
        <v>68</v>
      </c>
      <c r="C118" s="65" t="s">
        <v>136</v>
      </c>
      <c r="D118" s="65" t="s">
        <v>54</v>
      </c>
      <c r="E118" s="65" t="s">
        <v>48</v>
      </c>
      <c r="F118" s="65"/>
      <c r="G118" s="99"/>
      <c r="H118" s="111">
        <f>H119+H136+H147</f>
        <v>3040</v>
      </c>
    </row>
    <row r="119" spans="1:8" s="22" customFormat="1" ht="17.25" customHeight="1">
      <c r="A119" s="54"/>
      <c r="B119" s="87" t="s">
        <v>69</v>
      </c>
      <c r="C119" s="65" t="s">
        <v>136</v>
      </c>
      <c r="D119" s="72" t="s">
        <v>54</v>
      </c>
      <c r="E119" s="72" t="s">
        <v>47</v>
      </c>
      <c r="F119" s="65"/>
      <c r="G119" s="99"/>
      <c r="H119" s="111">
        <f>H120+H131</f>
        <v>1025</v>
      </c>
    </row>
    <row r="120" spans="1:8" s="22" customFormat="1" ht="80.25" customHeight="1">
      <c r="A120" s="54"/>
      <c r="B120" s="143" t="s">
        <v>204</v>
      </c>
      <c r="C120" s="65" t="s">
        <v>136</v>
      </c>
      <c r="D120" s="72" t="s">
        <v>54</v>
      </c>
      <c r="E120" s="148" t="s">
        <v>47</v>
      </c>
      <c r="F120" s="72" t="s">
        <v>205</v>
      </c>
      <c r="G120" s="119"/>
      <c r="H120" s="111">
        <f>H121+H128+H126</f>
        <v>1000</v>
      </c>
    </row>
    <row r="121" spans="1:8" s="22" customFormat="1" ht="105" hidden="1">
      <c r="A121" s="54"/>
      <c r="B121" s="144" t="s">
        <v>155</v>
      </c>
      <c r="C121" s="66" t="s">
        <v>136</v>
      </c>
      <c r="D121" s="63" t="s">
        <v>54</v>
      </c>
      <c r="E121" s="63" t="s">
        <v>47</v>
      </c>
      <c r="F121" s="66" t="s">
        <v>156</v>
      </c>
      <c r="G121" s="97"/>
      <c r="H121" s="91">
        <f>H122+H124</f>
        <v>0</v>
      </c>
    </row>
    <row r="122" spans="1:8" s="22" customFormat="1" ht="120" hidden="1">
      <c r="A122" s="54"/>
      <c r="B122" s="144" t="s">
        <v>171</v>
      </c>
      <c r="C122" s="66" t="s">
        <v>136</v>
      </c>
      <c r="D122" s="63" t="s">
        <v>54</v>
      </c>
      <c r="E122" s="63" t="s">
        <v>47</v>
      </c>
      <c r="F122" s="66" t="s">
        <v>172</v>
      </c>
      <c r="G122" s="97"/>
      <c r="H122" s="91">
        <f>H123</f>
        <v>0</v>
      </c>
    </row>
    <row r="123" spans="1:8" ht="25.5" hidden="1">
      <c r="A123" s="53"/>
      <c r="B123" s="57" t="s">
        <v>170</v>
      </c>
      <c r="C123" s="66" t="s">
        <v>136</v>
      </c>
      <c r="D123" s="66" t="s">
        <v>54</v>
      </c>
      <c r="E123" s="66" t="s">
        <v>47</v>
      </c>
      <c r="F123" s="66" t="s">
        <v>172</v>
      </c>
      <c r="G123" s="116">
        <v>400</v>
      </c>
      <c r="H123" s="91">
        <v>0</v>
      </c>
    </row>
    <row r="124" spans="1:8" s="22" customFormat="1" ht="120" hidden="1">
      <c r="A124" s="54"/>
      <c r="B124" s="144" t="s">
        <v>157</v>
      </c>
      <c r="C124" s="66" t="s">
        <v>136</v>
      </c>
      <c r="D124" s="63" t="s">
        <v>54</v>
      </c>
      <c r="E124" s="63" t="s">
        <v>47</v>
      </c>
      <c r="F124" s="66" t="s">
        <v>158</v>
      </c>
      <c r="G124" s="97"/>
      <c r="H124" s="91">
        <f>H125</f>
        <v>0</v>
      </c>
    </row>
    <row r="125" spans="1:8" ht="25.5" hidden="1">
      <c r="A125" s="53"/>
      <c r="B125" s="57" t="s">
        <v>170</v>
      </c>
      <c r="C125" s="66" t="s">
        <v>136</v>
      </c>
      <c r="D125" s="66" t="s">
        <v>54</v>
      </c>
      <c r="E125" s="66" t="s">
        <v>47</v>
      </c>
      <c r="F125" s="66" t="s">
        <v>159</v>
      </c>
      <c r="G125" s="116">
        <v>400</v>
      </c>
      <c r="H125" s="91">
        <v>0</v>
      </c>
    </row>
    <row r="126" spans="1:8" s="22" customFormat="1" ht="120" hidden="1">
      <c r="A126" s="54"/>
      <c r="B126" s="144" t="s">
        <v>171</v>
      </c>
      <c r="C126" s="66" t="s">
        <v>136</v>
      </c>
      <c r="D126" s="63" t="s">
        <v>54</v>
      </c>
      <c r="E126" s="63" t="s">
        <v>47</v>
      </c>
      <c r="F126" s="66" t="s">
        <v>173</v>
      </c>
      <c r="G126" s="97"/>
      <c r="H126" s="91">
        <f>H127</f>
        <v>0</v>
      </c>
    </row>
    <row r="127" spans="1:8" ht="25.5" hidden="1">
      <c r="A127" s="53"/>
      <c r="B127" s="57" t="s">
        <v>170</v>
      </c>
      <c r="C127" s="66" t="s">
        <v>136</v>
      </c>
      <c r="D127" s="66" t="s">
        <v>54</v>
      </c>
      <c r="E127" s="66" t="s">
        <v>47</v>
      </c>
      <c r="F127" s="66" t="s">
        <v>173</v>
      </c>
      <c r="G127" s="116">
        <v>400</v>
      </c>
      <c r="H127" s="91">
        <v>0</v>
      </c>
    </row>
    <row r="128" spans="1:8" s="22" customFormat="1" ht="90">
      <c r="A128" s="54"/>
      <c r="B128" s="144" t="s">
        <v>110</v>
      </c>
      <c r="C128" s="66" t="s">
        <v>136</v>
      </c>
      <c r="D128" s="63" t="s">
        <v>54</v>
      </c>
      <c r="E128" s="63" t="s">
        <v>47</v>
      </c>
      <c r="F128" s="66" t="s">
        <v>206</v>
      </c>
      <c r="G128" s="97"/>
      <c r="H128" s="91">
        <f>H129</f>
        <v>1000</v>
      </c>
    </row>
    <row r="129" spans="1:8" s="22" customFormat="1" ht="90">
      <c r="A129" s="54"/>
      <c r="B129" s="144" t="s">
        <v>111</v>
      </c>
      <c r="C129" s="66" t="s">
        <v>136</v>
      </c>
      <c r="D129" s="66" t="s">
        <v>54</v>
      </c>
      <c r="E129" s="66" t="s">
        <v>47</v>
      </c>
      <c r="F129" s="66" t="s">
        <v>207</v>
      </c>
      <c r="G129" s="67"/>
      <c r="H129" s="69">
        <f>H130</f>
        <v>1000</v>
      </c>
    </row>
    <row r="130" spans="1:8" ht="25.5">
      <c r="A130" s="53"/>
      <c r="B130" s="57" t="s">
        <v>96</v>
      </c>
      <c r="C130" s="66" t="s">
        <v>136</v>
      </c>
      <c r="D130" s="66" t="s">
        <v>54</v>
      </c>
      <c r="E130" s="66" t="s">
        <v>47</v>
      </c>
      <c r="F130" s="66" t="s">
        <v>207</v>
      </c>
      <c r="G130" s="116">
        <v>240</v>
      </c>
      <c r="H130" s="91">
        <v>1000</v>
      </c>
    </row>
    <row r="131" spans="1:8" s="22" customFormat="1" ht="12.75" customHeight="1">
      <c r="A131" s="54"/>
      <c r="B131" s="74" t="s">
        <v>129</v>
      </c>
      <c r="C131" s="65" t="s">
        <v>136</v>
      </c>
      <c r="D131" s="65" t="s">
        <v>54</v>
      </c>
      <c r="E131" s="65" t="s">
        <v>47</v>
      </c>
      <c r="F131" s="65" t="s">
        <v>182</v>
      </c>
      <c r="G131" s="111"/>
      <c r="H131" s="111">
        <f>H132</f>
        <v>25</v>
      </c>
    </row>
    <row r="132" spans="1:8" s="22" customFormat="1" ht="25.5" customHeight="1">
      <c r="A132" s="54"/>
      <c r="B132" s="57" t="s">
        <v>153</v>
      </c>
      <c r="C132" s="66" t="s">
        <v>136</v>
      </c>
      <c r="D132" s="66" t="s">
        <v>54</v>
      </c>
      <c r="E132" s="66" t="s">
        <v>47</v>
      </c>
      <c r="F132" s="66" t="s">
        <v>201</v>
      </c>
      <c r="G132" s="100"/>
      <c r="H132" s="91">
        <f>H133</f>
        <v>25</v>
      </c>
    </row>
    <row r="133" spans="1:8" s="22" customFormat="1" ht="25.5">
      <c r="A133" s="54"/>
      <c r="B133" s="57" t="s">
        <v>132</v>
      </c>
      <c r="C133" s="66" t="s">
        <v>136</v>
      </c>
      <c r="D133" s="66" t="s">
        <v>54</v>
      </c>
      <c r="E133" s="66" t="s">
        <v>47</v>
      </c>
      <c r="F133" s="66" t="s">
        <v>202</v>
      </c>
      <c r="G133" s="100"/>
      <c r="H133" s="91">
        <f>H134</f>
        <v>25</v>
      </c>
    </row>
    <row r="134" spans="1:8" s="22" customFormat="1" ht="45">
      <c r="A134" s="54"/>
      <c r="B134" s="144" t="s">
        <v>160</v>
      </c>
      <c r="C134" s="66" t="s">
        <v>136</v>
      </c>
      <c r="D134" s="66" t="s">
        <v>54</v>
      </c>
      <c r="E134" s="66" t="s">
        <v>47</v>
      </c>
      <c r="F134" s="66" t="s">
        <v>208</v>
      </c>
      <c r="G134" s="67"/>
      <c r="H134" s="69">
        <f>H135</f>
        <v>25</v>
      </c>
    </row>
    <row r="135" spans="1:8" ht="25.5">
      <c r="A135" s="53"/>
      <c r="B135" s="57" t="s">
        <v>96</v>
      </c>
      <c r="C135" s="66" t="s">
        <v>136</v>
      </c>
      <c r="D135" s="66" t="s">
        <v>54</v>
      </c>
      <c r="E135" s="66" t="s">
        <v>47</v>
      </c>
      <c r="F135" s="66" t="s">
        <v>208</v>
      </c>
      <c r="G135" s="116">
        <v>240</v>
      </c>
      <c r="H135" s="91">
        <v>25</v>
      </c>
    </row>
    <row r="136" spans="1:8" s="22" customFormat="1" ht="12.75">
      <c r="A136" s="54"/>
      <c r="B136" s="87" t="s">
        <v>161</v>
      </c>
      <c r="C136" s="65" t="s">
        <v>136</v>
      </c>
      <c r="D136" s="65" t="s">
        <v>54</v>
      </c>
      <c r="E136" s="65" t="s">
        <v>52</v>
      </c>
      <c r="F136" s="72"/>
      <c r="G136" s="120"/>
      <c r="H136" s="121">
        <f>H137+H142</f>
        <v>300</v>
      </c>
    </row>
    <row r="137" spans="1:8" s="22" customFormat="1" ht="12.75" customHeight="1">
      <c r="A137" s="54"/>
      <c r="B137" s="74" t="s">
        <v>129</v>
      </c>
      <c r="C137" s="65" t="s">
        <v>136</v>
      </c>
      <c r="D137" s="65" t="s">
        <v>54</v>
      </c>
      <c r="E137" s="65" t="s">
        <v>52</v>
      </c>
      <c r="F137" s="65" t="s">
        <v>182</v>
      </c>
      <c r="G137" s="111"/>
      <c r="H137" s="111">
        <f>H138</f>
        <v>300</v>
      </c>
    </row>
    <row r="138" spans="1:8" s="22" customFormat="1" ht="25.5" customHeight="1">
      <c r="A138" s="54"/>
      <c r="B138" s="57" t="s">
        <v>153</v>
      </c>
      <c r="C138" s="66" t="s">
        <v>136</v>
      </c>
      <c r="D138" s="66" t="s">
        <v>54</v>
      </c>
      <c r="E138" s="66" t="s">
        <v>52</v>
      </c>
      <c r="F138" s="66" t="s">
        <v>201</v>
      </c>
      <c r="G138" s="100"/>
      <c r="H138" s="91">
        <f>H139</f>
        <v>300</v>
      </c>
    </row>
    <row r="139" spans="1:8" s="22" customFormat="1" ht="25.5">
      <c r="A139" s="54"/>
      <c r="B139" s="57" t="s">
        <v>132</v>
      </c>
      <c r="C139" s="66" t="s">
        <v>136</v>
      </c>
      <c r="D139" s="66" t="s">
        <v>54</v>
      </c>
      <c r="E139" s="66" t="s">
        <v>52</v>
      </c>
      <c r="F139" s="66" t="s">
        <v>210</v>
      </c>
      <c r="G139" s="100"/>
      <c r="H139" s="91">
        <f>H140</f>
        <v>300</v>
      </c>
    </row>
    <row r="140" spans="1:8" s="22" customFormat="1" ht="30">
      <c r="A140" s="54"/>
      <c r="B140" s="144" t="s">
        <v>162</v>
      </c>
      <c r="C140" s="66" t="s">
        <v>136</v>
      </c>
      <c r="D140" s="66" t="s">
        <v>54</v>
      </c>
      <c r="E140" s="66" t="s">
        <v>52</v>
      </c>
      <c r="F140" s="66" t="s">
        <v>209</v>
      </c>
      <c r="G140" s="67"/>
      <c r="H140" s="69">
        <f>H141</f>
        <v>300</v>
      </c>
    </row>
    <row r="141" spans="1:8" ht="26.25" thickBot="1">
      <c r="A141" s="53"/>
      <c r="B141" s="57" t="s">
        <v>96</v>
      </c>
      <c r="C141" s="66" t="s">
        <v>136</v>
      </c>
      <c r="D141" s="66" t="s">
        <v>54</v>
      </c>
      <c r="E141" s="66" t="s">
        <v>52</v>
      </c>
      <c r="F141" s="66" t="s">
        <v>209</v>
      </c>
      <c r="G141" s="116">
        <v>240</v>
      </c>
      <c r="H141" s="91">
        <v>300</v>
      </c>
    </row>
    <row r="142" spans="1:8" s="22" customFormat="1" ht="80.25" customHeight="1" hidden="1">
      <c r="A142" s="54"/>
      <c r="B142" s="141" t="s">
        <v>145</v>
      </c>
      <c r="C142" s="65" t="s">
        <v>136</v>
      </c>
      <c r="D142" s="65" t="s">
        <v>54</v>
      </c>
      <c r="E142" s="65" t="s">
        <v>52</v>
      </c>
      <c r="F142" s="72" t="s">
        <v>147</v>
      </c>
      <c r="G142" s="120"/>
      <c r="H142" s="121">
        <f>H143+H145</f>
        <v>0</v>
      </c>
    </row>
    <row r="143" spans="1:8" s="22" customFormat="1" ht="91.5" customHeight="1" hidden="1">
      <c r="A143" s="54"/>
      <c r="B143" s="142" t="s">
        <v>177</v>
      </c>
      <c r="C143" s="66" t="s">
        <v>136</v>
      </c>
      <c r="D143" s="66" t="s">
        <v>54</v>
      </c>
      <c r="E143" s="66" t="s">
        <v>52</v>
      </c>
      <c r="F143" s="63" t="s">
        <v>178</v>
      </c>
      <c r="G143" s="67"/>
      <c r="H143" s="69">
        <f>H144</f>
        <v>0</v>
      </c>
    </row>
    <row r="144" spans="1:8" ht="25.5" hidden="1">
      <c r="A144" s="53"/>
      <c r="B144" s="57" t="s">
        <v>96</v>
      </c>
      <c r="C144" s="66" t="s">
        <v>136</v>
      </c>
      <c r="D144" s="66" t="s">
        <v>54</v>
      </c>
      <c r="E144" s="66" t="s">
        <v>52</v>
      </c>
      <c r="F144" s="66" t="s">
        <v>178</v>
      </c>
      <c r="G144" s="116">
        <v>240</v>
      </c>
      <c r="H144" s="91">
        <v>0</v>
      </c>
    </row>
    <row r="145" spans="1:8" s="22" customFormat="1" ht="91.5" customHeight="1" hidden="1">
      <c r="A145" s="54"/>
      <c r="B145" s="142" t="s">
        <v>146</v>
      </c>
      <c r="C145" s="66" t="s">
        <v>136</v>
      </c>
      <c r="D145" s="66" t="s">
        <v>54</v>
      </c>
      <c r="E145" s="66" t="s">
        <v>52</v>
      </c>
      <c r="F145" s="63" t="s">
        <v>148</v>
      </c>
      <c r="G145" s="67"/>
      <c r="H145" s="69">
        <f>H146</f>
        <v>0</v>
      </c>
    </row>
    <row r="146" spans="1:8" ht="26.25" hidden="1" thickBot="1">
      <c r="A146" s="53"/>
      <c r="B146" s="57" t="s">
        <v>96</v>
      </c>
      <c r="C146" s="66" t="s">
        <v>136</v>
      </c>
      <c r="D146" s="66" t="s">
        <v>54</v>
      </c>
      <c r="E146" s="66" t="s">
        <v>52</v>
      </c>
      <c r="F146" s="66" t="s">
        <v>148</v>
      </c>
      <c r="G146" s="116">
        <v>240</v>
      </c>
      <c r="H146" s="130">
        <v>0</v>
      </c>
    </row>
    <row r="147" spans="1:8" ht="25.5" customHeight="1" thickBot="1">
      <c r="A147" s="53"/>
      <c r="B147" s="87" t="s">
        <v>179</v>
      </c>
      <c r="C147" s="65" t="s">
        <v>136</v>
      </c>
      <c r="D147" s="65" t="s">
        <v>54</v>
      </c>
      <c r="E147" s="65" t="s">
        <v>51</v>
      </c>
      <c r="F147" s="66"/>
      <c r="G147" s="129"/>
      <c r="H147" s="132">
        <f>H148+H178+H183</f>
        <v>1715</v>
      </c>
    </row>
    <row r="148" spans="1:8" s="22" customFormat="1" ht="82.5" customHeight="1" thickBot="1">
      <c r="A148" s="54"/>
      <c r="B148" s="141" t="s">
        <v>214</v>
      </c>
      <c r="C148" s="65" t="s">
        <v>136</v>
      </c>
      <c r="D148" s="65" t="s">
        <v>54</v>
      </c>
      <c r="E148" s="65" t="s">
        <v>51</v>
      </c>
      <c r="F148" s="72" t="s">
        <v>211</v>
      </c>
      <c r="G148" s="120"/>
      <c r="H148" s="131">
        <f>H149+H156+H159+H172</f>
        <v>1700</v>
      </c>
    </row>
    <row r="149" spans="1:8" s="22" customFormat="1" ht="96" customHeight="1" thickBot="1">
      <c r="A149" s="54"/>
      <c r="B149" s="123" t="s">
        <v>215</v>
      </c>
      <c r="C149" s="66" t="s">
        <v>136</v>
      </c>
      <c r="D149" s="66" t="s">
        <v>54</v>
      </c>
      <c r="E149" s="66" t="s">
        <v>51</v>
      </c>
      <c r="F149" s="66" t="s">
        <v>212</v>
      </c>
      <c r="G149" s="120"/>
      <c r="H149" s="128">
        <f>H150+H152+H154</f>
        <v>1050</v>
      </c>
    </row>
    <row r="150" spans="1:8" s="24" customFormat="1" ht="125.25" customHeight="1">
      <c r="A150" s="53"/>
      <c r="B150" s="123" t="s">
        <v>216</v>
      </c>
      <c r="C150" s="66" t="s">
        <v>136</v>
      </c>
      <c r="D150" s="66" t="s">
        <v>54</v>
      </c>
      <c r="E150" s="66" t="s">
        <v>51</v>
      </c>
      <c r="F150" s="66" t="s">
        <v>213</v>
      </c>
      <c r="G150" s="100"/>
      <c r="H150" s="127">
        <f>H151</f>
        <v>550</v>
      </c>
    </row>
    <row r="151" spans="1:8" ht="25.5">
      <c r="A151" s="53"/>
      <c r="B151" s="57" t="s">
        <v>96</v>
      </c>
      <c r="C151" s="66" t="s">
        <v>136</v>
      </c>
      <c r="D151" s="66" t="s">
        <v>54</v>
      </c>
      <c r="E151" s="66" t="s">
        <v>51</v>
      </c>
      <c r="F151" s="66" t="s">
        <v>213</v>
      </c>
      <c r="G151" s="116">
        <v>240</v>
      </c>
      <c r="H151" s="91">
        <v>550</v>
      </c>
    </row>
    <row r="152" spans="1:8" s="24" customFormat="1" ht="120">
      <c r="A152" s="53"/>
      <c r="B152" s="123" t="s">
        <v>219</v>
      </c>
      <c r="C152" s="66" t="s">
        <v>136</v>
      </c>
      <c r="D152" s="66" t="s">
        <v>54</v>
      </c>
      <c r="E152" s="66" t="s">
        <v>51</v>
      </c>
      <c r="F152" s="66" t="s">
        <v>217</v>
      </c>
      <c r="G152" s="100"/>
      <c r="H152" s="91">
        <f>H153</f>
        <v>300</v>
      </c>
    </row>
    <row r="153" spans="1:8" ht="25.5">
      <c r="A153" s="53"/>
      <c r="B153" s="57" t="s">
        <v>96</v>
      </c>
      <c r="C153" s="66" t="s">
        <v>136</v>
      </c>
      <c r="D153" s="66" t="s">
        <v>54</v>
      </c>
      <c r="E153" s="66" t="s">
        <v>51</v>
      </c>
      <c r="F153" s="66" t="s">
        <v>217</v>
      </c>
      <c r="G153" s="116">
        <v>240</v>
      </c>
      <c r="H153" s="91">
        <v>300</v>
      </c>
    </row>
    <row r="154" spans="1:8" ht="120">
      <c r="A154" s="53"/>
      <c r="B154" s="123" t="s">
        <v>163</v>
      </c>
      <c r="C154" s="66" t="s">
        <v>136</v>
      </c>
      <c r="D154" s="66" t="s">
        <v>54</v>
      </c>
      <c r="E154" s="66" t="s">
        <v>51</v>
      </c>
      <c r="F154" s="66" t="s">
        <v>218</v>
      </c>
      <c r="G154" s="100"/>
      <c r="H154" s="91">
        <f>H155</f>
        <v>200</v>
      </c>
    </row>
    <row r="155" spans="1:8" ht="25.5">
      <c r="A155" s="53"/>
      <c r="B155" s="57" t="s">
        <v>96</v>
      </c>
      <c r="C155" s="66" t="s">
        <v>136</v>
      </c>
      <c r="D155" s="66" t="s">
        <v>54</v>
      </c>
      <c r="E155" s="66" t="s">
        <v>51</v>
      </c>
      <c r="F155" s="66" t="s">
        <v>218</v>
      </c>
      <c r="G155" s="116">
        <v>240</v>
      </c>
      <c r="H155" s="91">
        <v>200</v>
      </c>
    </row>
    <row r="156" spans="1:8" ht="105">
      <c r="A156" s="53"/>
      <c r="B156" s="144" t="s">
        <v>220</v>
      </c>
      <c r="C156" s="66" t="s">
        <v>136</v>
      </c>
      <c r="D156" s="66" t="s">
        <v>54</v>
      </c>
      <c r="E156" s="66" t="s">
        <v>51</v>
      </c>
      <c r="F156" s="66" t="s">
        <v>221</v>
      </c>
      <c r="G156" s="100"/>
      <c r="H156" s="91">
        <f>H157</f>
        <v>100</v>
      </c>
    </row>
    <row r="157" spans="1:8" ht="120">
      <c r="A157" s="53"/>
      <c r="B157" s="123" t="s">
        <v>223</v>
      </c>
      <c r="C157" s="66" t="s">
        <v>136</v>
      </c>
      <c r="D157" s="66" t="s">
        <v>54</v>
      </c>
      <c r="E157" s="66" t="s">
        <v>51</v>
      </c>
      <c r="F157" s="66" t="s">
        <v>222</v>
      </c>
      <c r="G157" s="99"/>
      <c r="H157" s="91">
        <f>H158</f>
        <v>100</v>
      </c>
    </row>
    <row r="158" spans="1:8" ht="25.5">
      <c r="A158" s="53"/>
      <c r="B158" s="57" t="s">
        <v>96</v>
      </c>
      <c r="C158" s="66" t="s">
        <v>136</v>
      </c>
      <c r="D158" s="66" t="s">
        <v>54</v>
      </c>
      <c r="E158" s="66" t="s">
        <v>51</v>
      </c>
      <c r="F158" s="66" t="s">
        <v>222</v>
      </c>
      <c r="G158" s="116">
        <v>240</v>
      </c>
      <c r="H158" s="91">
        <v>100</v>
      </c>
    </row>
    <row r="159" spans="1:8" ht="105">
      <c r="A159" s="53"/>
      <c r="B159" s="144" t="s">
        <v>226</v>
      </c>
      <c r="C159" s="66" t="s">
        <v>136</v>
      </c>
      <c r="D159" s="66" t="s">
        <v>54</v>
      </c>
      <c r="E159" s="66" t="s">
        <v>51</v>
      </c>
      <c r="F159" s="66" t="s">
        <v>224</v>
      </c>
      <c r="G159" s="100"/>
      <c r="H159" s="91">
        <f>H160+H162+H164+H166+H168+H170</f>
        <v>450</v>
      </c>
    </row>
    <row r="160" spans="1:8" ht="148.5" customHeight="1">
      <c r="A160" s="53"/>
      <c r="B160" s="123" t="s">
        <v>0</v>
      </c>
      <c r="C160" s="66" t="s">
        <v>136</v>
      </c>
      <c r="D160" s="66" t="s">
        <v>54</v>
      </c>
      <c r="E160" s="66" t="s">
        <v>51</v>
      </c>
      <c r="F160" s="66" t="s">
        <v>225</v>
      </c>
      <c r="G160" s="99"/>
      <c r="H160" s="91">
        <f>H161</f>
        <v>150</v>
      </c>
    </row>
    <row r="161" spans="1:8" ht="25.5">
      <c r="A161" s="53"/>
      <c r="B161" s="57" t="s">
        <v>96</v>
      </c>
      <c r="C161" s="66" t="s">
        <v>136</v>
      </c>
      <c r="D161" s="66" t="s">
        <v>54</v>
      </c>
      <c r="E161" s="66" t="s">
        <v>51</v>
      </c>
      <c r="F161" s="66" t="s">
        <v>225</v>
      </c>
      <c r="G161" s="116">
        <v>240</v>
      </c>
      <c r="H161" s="91">
        <v>150</v>
      </c>
    </row>
    <row r="162" spans="1:8" ht="120">
      <c r="A162" s="53"/>
      <c r="B162" s="123" t="s">
        <v>1</v>
      </c>
      <c r="C162" s="66" t="s">
        <v>136</v>
      </c>
      <c r="D162" s="66" t="s">
        <v>54</v>
      </c>
      <c r="E162" s="66" t="s">
        <v>51</v>
      </c>
      <c r="F162" s="66" t="s">
        <v>2</v>
      </c>
      <c r="G162" s="99"/>
      <c r="H162" s="91">
        <f>H163</f>
        <v>150</v>
      </c>
    </row>
    <row r="163" spans="1:8" ht="25.5">
      <c r="A163" s="53"/>
      <c r="B163" s="57" t="s">
        <v>96</v>
      </c>
      <c r="C163" s="66" t="s">
        <v>136</v>
      </c>
      <c r="D163" s="66" t="s">
        <v>54</v>
      </c>
      <c r="E163" s="66" t="s">
        <v>51</v>
      </c>
      <c r="F163" s="66" t="s">
        <v>2</v>
      </c>
      <c r="G163" s="116">
        <v>240</v>
      </c>
      <c r="H163" s="91">
        <v>150</v>
      </c>
    </row>
    <row r="164" spans="1:8" ht="135">
      <c r="A164" s="53"/>
      <c r="B164" s="123" t="s">
        <v>3</v>
      </c>
      <c r="C164" s="66" t="s">
        <v>136</v>
      </c>
      <c r="D164" s="66" t="s">
        <v>54</v>
      </c>
      <c r="E164" s="66" t="s">
        <v>51</v>
      </c>
      <c r="F164" s="66" t="s">
        <v>4</v>
      </c>
      <c r="G164" s="99"/>
      <c r="H164" s="91">
        <f>H165</f>
        <v>50</v>
      </c>
    </row>
    <row r="165" spans="1:8" ht="25.5">
      <c r="A165" s="53"/>
      <c r="B165" s="57" t="s">
        <v>96</v>
      </c>
      <c r="C165" s="66" t="s">
        <v>136</v>
      </c>
      <c r="D165" s="66" t="s">
        <v>54</v>
      </c>
      <c r="E165" s="66" t="s">
        <v>51</v>
      </c>
      <c r="F165" s="66" t="s">
        <v>4</v>
      </c>
      <c r="G165" s="116">
        <v>240</v>
      </c>
      <c r="H165" s="91">
        <v>50</v>
      </c>
    </row>
    <row r="166" spans="1:8" ht="111" customHeight="1">
      <c r="A166" s="53"/>
      <c r="B166" s="123" t="s">
        <v>5</v>
      </c>
      <c r="C166" s="66" t="s">
        <v>136</v>
      </c>
      <c r="D166" s="66" t="s">
        <v>54</v>
      </c>
      <c r="E166" s="66" t="s">
        <v>51</v>
      </c>
      <c r="F166" s="66" t="s">
        <v>6</v>
      </c>
      <c r="G166" s="97"/>
      <c r="H166" s="91">
        <f>H167</f>
        <v>50</v>
      </c>
    </row>
    <row r="167" spans="1:8" ht="25.5">
      <c r="A167" s="53"/>
      <c r="B167" s="57" t="s">
        <v>96</v>
      </c>
      <c r="C167" s="66" t="s">
        <v>136</v>
      </c>
      <c r="D167" s="66" t="s">
        <v>54</v>
      </c>
      <c r="E167" s="66" t="s">
        <v>51</v>
      </c>
      <c r="F167" s="66" t="s">
        <v>6</v>
      </c>
      <c r="G167" s="97" t="s">
        <v>92</v>
      </c>
      <c r="H167" s="91">
        <v>50</v>
      </c>
    </row>
    <row r="168" spans="1:8" ht="122.25" customHeight="1">
      <c r="A168" s="53"/>
      <c r="B168" s="123" t="s">
        <v>7</v>
      </c>
      <c r="C168" s="66" t="s">
        <v>136</v>
      </c>
      <c r="D168" s="66" t="s">
        <v>54</v>
      </c>
      <c r="E168" s="66" t="s">
        <v>51</v>
      </c>
      <c r="F168" s="66" t="s">
        <v>8</v>
      </c>
      <c r="G168" s="97"/>
      <c r="H168" s="91">
        <f>H169</f>
        <v>50</v>
      </c>
    </row>
    <row r="169" spans="1:8" ht="25.5">
      <c r="A169" s="53"/>
      <c r="B169" s="57" t="s">
        <v>96</v>
      </c>
      <c r="C169" s="66" t="s">
        <v>136</v>
      </c>
      <c r="D169" s="66" t="s">
        <v>54</v>
      </c>
      <c r="E169" s="66" t="s">
        <v>51</v>
      </c>
      <c r="F169" s="66" t="s">
        <v>8</v>
      </c>
      <c r="G169" s="97" t="s">
        <v>92</v>
      </c>
      <c r="H169" s="91">
        <v>50</v>
      </c>
    </row>
    <row r="170" spans="1:8" ht="111" customHeight="1" hidden="1">
      <c r="A170" s="53"/>
      <c r="B170" s="123" t="s">
        <v>164</v>
      </c>
      <c r="C170" s="66" t="s">
        <v>136</v>
      </c>
      <c r="D170" s="66" t="s">
        <v>54</v>
      </c>
      <c r="E170" s="66" t="s">
        <v>51</v>
      </c>
      <c r="F170" s="66" t="s">
        <v>165</v>
      </c>
      <c r="G170" s="97"/>
      <c r="H170" s="91">
        <f>H171</f>
        <v>0</v>
      </c>
    </row>
    <row r="171" spans="1:8" ht="25.5" hidden="1">
      <c r="A171" s="53"/>
      <c r="B171" s="57" t="s">
        <v>96</v>
      </c>
      <c r="C171" s="66" t="s">
        <v>136</v>
      </c>
      <c r="D171" s="66" t="s">
        <v>54</v>
      </c>
      <c r="E171" s="66" t="s">
        <v>51</v>
      </c>
      <c r="F171" s="66" t="s">
        <v>165</v>
      </c>
      <c r="G171" s="97" t="s">
        <v>92</v>
      </c>
      <c r="H171" s="91">
        <v>0</v>
      </c>
    </row>
    <row r="172" spans="1:8" ht="105">
      <c r="A172" s="53"/>
      <c r="B172" s="144" t="s">
        <v>11</v>
      </c>
      <c r="C172" s="66" t="s">
        <v>136</v>
      </c>
      <c r="D172" s="62" t="s">
        <v>54</v>
      </c>
      <c r="E172" s="62" t="s">
        <v>51</v>
      </c>
      <c r="F172" s="62" t="s">
        <v>9</v>
      </c>
      <c r="G172" s="97"/>
      <c r="H172" s="91">
        <f>H173+H175</f>
        <v>100</v>
      </c>
    </row>
    <row r="173" spans="1:8" ht="128.25" customHeight="1">
      <c r="A173" s="53"/>
      <c r="B173" s="123" t="s">
        <v>12</v>
      </c>
      <c r="C173" s="66" t="s">
        <v>136</v>
      </c>
      <c r="D173" s="62" t="s">
        <v>54</v>
      </c>
      <c r="E173" s="62" t="s">
        <v>51</v>
      </c>
      <c r="F173" s="62" t="s">
        <v>10</v>
      </c>
      <c r="G173" s="97"/>
      <c r="H173" s="91">
        <f>H174</f>
        <v>50</v>
      </c>
    </row>
    <row r="174" spans="1:8" ht="25.5">
      <c r="A174" s="53"/>
      <c r="B174" s="57" t="s">
        <v>96</v>
      </c>
      <c r="C174" s="66" t="s">
        <v>136</v>
      </c>
      <c r="D174" s="62" t="s">
        <v>54</v>
      </c>
      <c r="E174" s="62" t="s">
        <v>51</v>
      </c>
      <c r="F174" s="62" t="s">
        <v>10</v>
      </c>
      <c r="G174" s="97" t="s">
        <v>92</v>
      </c>
      <c r="H174" s="91">
        <v>50</v>
      </c>
    </row>
    <row r="175" spans="1:8" ht="120">
      <c r="A175" s="53"/>
      <c r="B175" s="123" t="s">
        <v>13</v>
      </c>
      <c r="C175" s="66" t="s">
        <v>136</v>
      </c>
      <c r="D175" s="62" t="s">
        <v>54</v>
      </c>
      <c r="E175" s="62" t="s">
        <v>51</v>
      </c>
      <c r="F175" s="62" t="s">
        <v>14</v>
      </c>
      <c r="G175" s="97"/>
      <c r="H175" s="91">
        <f>H176</f>
        <v>50</v>
      </c>
    </row>
    <row r="176" spans="1:8" ht="25.5">
      <c r="A176" s="53"/>
      <c r="B176" s="133" t="s">
        <v>96</v>
      </c>
      <c r="C176" s="134" t="s">
        <v>136</v>
      </c>
      <c r="D176" s="135" t="s">
        <v>54</v>
      </c>
      <c r="E176" s="135" t="s">
        <v>51</v>
      </c>
      <c r="F176" s="62" t="s">
        <v>14</v>
      </c>
      <c r="G176" s="136" t="s">
        <v>92</v>
      </c>
      <c r="H176" s="130">
        <v>50</v>
      </c>
    </row>
    <row r="177" spans="1:8" ht="39.75" customHeight="1">
      <c r="A177" s="53"/>
      <c r="B177" s="137" t="s">
        <v>96</v>
      </c>
      <c r="C177" s="138" t="s">
        <v>136</v>
      </c>
      <c r="D177" s="139" t="s">
        <v>54</v>
      </c>
      <c r="E177" s="139" t="s">
        <v>51</v>
      </c>
      <c r="F177" s="62" t="s">
        <v>14</v>
      </c>
      <c r="G177" s="140" t="s">
        <v>92</v>
      </c>
      <c r="H177" s="127">
        <v>50</v>
      </c>
    </row>
    <row r="178" spans="1:8" ht="81" customHeight="1">
      <c r="A178" s="53"/>
      <c r="B178" s="141" t="s">
        <v>200</v>
      </c>
      <c r="C178" s="65" t="s">
        <v>136</v>
      </c>
      <c r="D178" s="102" t="s">
        <v>54</v>
      </c>
      <c r="E178" s="102" t="s">
        <v>51</v>
      </c>
      <c r="F178" s="102" t="s">
        <v>198</v>
      </c>
      <c r="G178" s="119"/>
      <c r="H178" s="111">
        <f>H179+H181</f>
        <v>15</v>
      </c>
    </row>
    <row r="179" spans="1:8" ht="105" hidden="1">
      <c r="A179" s="53"/>
      <c r="B179" s="142" t="s">
        <v>177</v>
      </c>
      <c r="C179" s="66" t="s">
        <v>136</v>
      </c>
      <c r="D179" s="62" t="s">
        <v>54</v>
      </c>
      <c r="E179" s="62" t="s">
        <v>51</v>
      </c>
      <c r="F179" s="62" t="s">
        <v>178</v>
      </c>
      <c r="G179" s="97"/>
      <c r="H179" s="91">
        <f>H180</f>
        <v>0</v>
      </c>
    </row>
    <row r="180" spans="1:8" ht="25.5" hidden="1">
      <c r="A180" s="53"/>
      <c r="B180" s="57" t="s">
        <v>96</v>
      </c>
      <c r="C180" s="66" t="s">
        <v>136</v>
      </c>
      <c r="D180" s="62" t="s">
        <v>54</v>
      </c>
      <c r="E180" s="62" t="s">
        <v>51</v>
      </c>
      <c r="F180" s="62" t="s">
        <v>178</v>
      </c>
      <c r="G180" s="97" t="s">
        <v>92</v>
      </c>
      <c r="H180" s="91">
        <v>0</v>
      </c>
    </row>
    <row r="181" spans="1:8" ht="105">
      <c r="A181" s="53"/>
      <c r="B181" s="142" t="s">
        <v>15</v>
      </c>
      <c r="C181" s="66" t="s">
        <v>136</v>
      </c>
      <c r="D181" s="62" t="s">
        <v>54</v>
      </c>
      <c r="E181" s="62" t="s">
        <v>51</v>
      </c>
      <c r="F181" s="62" t="s">
        <v>199</v>
      </c>
      <c r="G181" s="97"/>
      <c r="H181" s="91">
        <f>H182</f>
        <v>15</v>
      </c>
    </row>
    <row r="182" spans="1:8" ht="25.5">
      <c r="A182" s="53"/>
      <c r="B182" s="57" t="s">
        <v>96</v>
      </c>
      <c r="C182" s="66" t="s">
        <v>136</v>
      </c>
      <c r="D182" s="62" t="s">
        <v>54</v>
      </c>
      <c r="E182" s="62" t="s">
        <v>51</v>
      </c>
      <c r="F182" s="62" t="s">
        <v>199</v>
      </c>
      <c r="G182" s="97" t="s">
        <v>92</v>
      </c>
      <c r="H182" s="91">
        <v>15</v>
      </c>
    </row>
    <row r="183" spans="1:8" ht="38.25" customHeight="1" hidden="1">
      <c r="A183" s="53"/>
      <c r="B183" s="57" t="s">
        <v>180</v>
      </c>
      <c r="C183" s="66" t="s">
        <v>136</v>
      </c>
      <c r="D183" s="62" t="s">
        <v>54</v>
      </c>
      <c r="E183" s="62" t="s">
        <v>51</v>
      </c>
      <c r="F183" s="62" t="s">
        <v>175</v>
      </c>
      <c r="G183" s="97"/>
      <c r="H183" s="91">
        <f>H184</f>
        <v>0</v>
      </c>
    </row>
    <row r="184" spans="1:8" ht="24.75" customHeight="1" hidden="1">
      <c r="A184" s="53"/>
      <c r="B184" s="57" t="s">
        <v>96</v>
      </c>
      <c r="C184" s="66" t="s">
        <v>136</v>
      </c>
      <c r="D184" s="62" t="s">
        <v>54</v>
      </c>
      <c r="E184" s="62" t="s">
        <v>51</v>
      </c>
      <c r="F184" s="62" t="s">
        <v>175</v>
      </c>
      <c r="G184" s="97" t="s">
        <v>92</v>
      </c>
      <c r="H184" s="91">
        <v>0</v>
      </c>
    </row>
    <row r="185" spans="1:8" s="19" customFormat="1" ht="15.75" customHeight="1">
      <c r="A185" s="54"/>
      <c r="B185" s="73" t="s">
        <v>166</v>
      </c>
      <c r="C185" s="65" t="s">
        <v>136</v>
      </c>
      <c r="D185" s="65" t="s">
        <v>61</v>
      </c>
      <c r="E185" s="65" t="s">
        <v>48</v>
      </c>
      <c r="F185" s="65"/>
      <c r="G185" s="99"/>
      <c r="H185" s="111">
        <f>H186</f>
        <v>6005</v>
      </c>
    </row>
    <row r="186" spans="1:8" ht="18" customHeight="1">
      <c r="A186" s="53"/>
      <c r="B186" s="87" t="s">
        <v>70</v>
      </c>
      <c r="C186" s="65" t="s">
        <v>136</v>
      </c>
      <c r="D186" s="65" t="s">
        <v>61</v>
      </c>
      <c r="E186" s="65" t="s">
        <v>47</v>
      </c>
      <c r="F186" s="66"/>
      <c r="G186" s="100"/>
      <c r="H186" s="111">
        <f>H187+H193</f>
        <v>6005</v>
      </c>
    </row>
    <row r="187" spans="1:8" ht="75">
      <c r="A187" s="53"/>
      <c r="B187" s="143" t="s">
        <v>19</v>
      </c>
      <c r="C187" s="65" t="s">
        <v>136</v>
      </c>
      <c r="D187" s="65" t="s">
        <v>61</v>
      </c>
      <c r="E187" s="65" t="s">
        <v>47</v>
      </c>
      <c r="F187" s="65" t="s">
        <v>16</v>
      </c>
      <c r="G187" s="99"/>
      <c r="H187" s="111">
        <f>H188+H195</f>
        <v>6005</v>
      </c>
    </row>
    <row r="188" spans="1:8" ht="105">
      <c r="A188" s="53"/>
      <c r="B188" s="144" t="s">
        <v>20</v>
      </c>
      <c r="C188" s="66" t="s">
        <v>136</v>
      </c>
      <c r="D188" s="66" t="s">
        <v>61</v>
      </c>
      <c r="E188" s="66" t="s">
        <v>47</v>
      </c>
      <c r="F188" s="66" t="s">
        <v>17</v>
      </c>
      <c r="G188" s="100"/>
      <c r="H188" s="91">
        <f>H189</f>
        <v>3789</v>
      </c>
    </row>
    <row r="189" spans="1:8" ht="120">
      <c r="A189" s="53"/>
      <c r="B189" s="144" t="s">
        <v>21</v>
      </c>
      <c r="C189" s="66" t="s">
        <v>136</v>
      </c>
      <c r="D189" s="66" t="s">
        <v>61</v>
      </c>
      <c r="E189" s="66" t="s">
        <v>47</v>
      </c>
      <c r="F189" s="66" t="s">
        <v>18</v>
      </c>
      <c r="G189" s="97"/>
      <c r="H189" s="90">
        <f>H190+H191+H192</f>
        <v>3789</v>
      </c>
    </row>
    <row r="190" spans="1:8" ht="12.75">
      <c r="A190" s="53"/>
      <c r="B190" s="61" t="s">
        <v>103</v>
      </c>
      <c r="C190" s="66" t="s">
        <v>136</v>
      </c>
      <c r="D190" s="62" t="s">
        <v>61</v>
      </c>
      <c r="E190" s="62" t="s">
        <v>47</v>
      </c>
      <c r="F190" s="66" t="s">
        <v>18</v>
      </c>
      <c r="G190" s="97" t="s">
        <v>94</v>
      </c>
      <c r="H190" s="90">
        <v>2756</v>
      </c>
    </row>
    <row r="191" spans="1:8" ht="25.5">
      <c r="A191" s="53"/>
      <c r="B191" s="57" t="s">
        <v>96</v>
      </c>
      <c r="C191" s="66" t="s">
        <v>136</v>
      </c>
      <c r="D191" s="62" t="s">
        <v>61</v>
      </c>
      <c r="E191" s="62" t="s">
        <v>47</v>
      </c>
      <c r="F191" s="66" t="s">
        <v>18</v>
      </c>
      <c r="G191" s="97" t="s">
        <v>92</v>
      </c>
      <c r="H191" s="91">
        <v>933</v>
      </c>
    </row>
    <row r="192" spans="1:8" ht="12.75">
      <c r="A192" s="53"/>
      <c r="B192" s="86" t="s">
        <v>97</v>
      </c>
      <c r="C192" s="66" t="s">
        <v>136</v>
      </c>
      <c r="D192" s="62" t="s">
        <v>61</v>
      </c>
      <c r="E192" s="62" t="s">
        <v>47</v>
      </c>
      <c r="F192" s="66" t="s">
        <v>18</v>
      </c>
      <c r="G192" s="117" t="s">
        <v>93</v>
      </c>
      <c r="H192" s="90">
        <f>50+50</f>
        <v>100</v>
      </c>
    </row>
    <row r="193" spans="1:8" ht="45" hidden="1">
      <c r="A193" s="53"/>
      <c r="B193" s="142" t="s">
        <v>174</v>
      </c>
      <c r="C193" s="66" t="s">
        <v>136</v>
      </c>
      <c r="D193" s="62" t="s">
        <v>61</v>
      </c>
      <c r="E193" s="62" t="s">
        <v>47</v>
      </c>
      <c r="F193" s="62" t="s">
        <v>175</v>
      </c>
      <c r="G193" s="97"/>
      <c r="H193" s="91">
        <f>H194</f>
        <v>0</v>
      </c>
    </row>
    <row r="194" spans="1:8" ht="25.5" hidden="1">
      <c r="A194" s="53"/>
      <c r="B194" s="57" t="s">
        <v>96</v>
      </c>
      <c r="C194" s="66" t="s">
        <v>136</v>
      </c>
      <c r="D194" s="62" t="s">
        <v>61</v>
      </c>
      <c r="E194" s="62" t="s">
        <v>47</v>
      </c>
      <c r="F194" s="62" t="s">
        <v>175</v>
      </c>
      <c r="G194" s="97" t="s">
        <v>92</v>
      </c>
      <c r="H194" s="91">
        <v>0</v>
      </c>
    </row>
    <row r="195" spans="1:8" ht="90">
      <c r="A195" s="53"/>
      <c r="B195" s="144" t="s">
        <v>22</v>
      </c>
      <c r="C195" s="66" t="s">
        <v>136</v>
      </c>
      <c r="D195" s="66" t="s">
        <v>61</v>
      </c>
      <c r="E195" s="66" t="s">
        <v>47</v>
      </c>
      <c r="F195" s="66" t="s">
        <v>24</v>
      </c>
      <c r="G195" s="117"/>
      <c r="H195" s="90">
        <f>H196</f>
        <v>2216</v>
      </c>
    </row>
    <row r="196" spans="1:8" ht="105">
      <c r="A196" s="53"/>
      <c r="B196" s="144" t="s">
        <v>23</v>
      </c>
      <c r="C196" s="66" t="s">
        <v>136</v>
      </c>
      <c r="D196" s="66" t="s">
        <v>61</v>
      </c>
      <c r="E196" s="66" t="s">
        <v>47</v>
      </c>
      <c r="F196" s="66" t="s">
        <v>25</v>
      </c>
      <c r="G196" s="117"/>
      <c r="H196" s="90">
        <f>H197+H198+H199</f>
        <v>2216</v>
      </c>
    </row>
    <row r="197" spans="1:8" ht="12.75">
      <c r="A197" s="53"/>
      <c r="B197" s="61" t="s">
        <v>103</v>
      </c>
      <c r="C197" s="66" t="s">
        <v>136</v>
      </c>
      <c r="D197" s="62" t="s">
        <v>61</v>
      </c>
      <c r="E197" s="62" t="s">
        <v>47</v>
      </c>
      <c r="F197" s="66" t="s">
        <v>25</v>
      </c>
      <c r="G197" s="97" t="s">
        <v>94</v>
      </c>
      <c r="H197" s="90">
        <v>955</v>
      </c>
    </row>
    <row r="198" spans="1:8" ht="25.5">
      <c r="A198" s="53"/>
      <c r="B198" s="57" t="s">
        <v>96</v>
      </c>
      <c r="C198" s="66" t="s">
        <v>136</v>
      </c>
      <c r="D198" s="62" t="s">
        <v>61</v>
      </c>
      <c r="E198" s="62" t="s">
        <v>47</v>
      </c>
      <c r="F198" s="66" t="s">
        <v>25</v>
      </c>
      <c r="G198" s="97" t="s">
        <v>92</v>
      </c>
      <c r="H198" s="91">
        <v>1251</v>
      </c>
    </row>
    <row r="199" spans="1:8" ht="12.75">
      <c r="A199" s="53"/>
      <c r="B199" s="86" t="s">
        <v>97</v>
      </c>
      <c r="C199" s="66" t="s">
        <v>136</v>
      </c>
      <c r="D199" s="62" t="s">
        <v>61</v>
      </c>
      <c r="E199" s="62" t="s">
        <v>47</v>
      </c>
      <c r="F199" s="66" t="s">
        <v>25</v>
      </c>
      <c r="G199" s="117" t="s">
        <v>93</v>
      </c>
      <c r="H199" s="90">
        <v>10</v>
      </c>
    </row>
    <row r="200" spans="1:8" s="19" customFormat="1" ht="12.75">
      <c r="A200" s="54"/>
      <c r="B200" s="96" t="s">
        <v>71</v>
      </c>
      <c r="C200" s="65" t="s">
        <v>136</v>
      </c>
      <c r="D200" s="102" t="s">
        <v>57</v>
      </c>
      <c r="E200" s="102" t="s">
        <v>48</v>
      </c>
      <c r="F200" s="102"/>
      <c r="G200" s="124"/>
      <c r="H200" s="125">
        <f>H202+H205</f>
        <v>800</v>
      </c>
    </row>
    <row r="201" spans="1:8" s="19" customFormat="1" ht="12.75">
      <c r="A201" s="54"/>
      <c r="B201" s="101" t="s">
        <v>72</v>
      </c>
      <c r="C201" s="65" t="s">
        <v>136</v>
      </c>
      <c r="D201" s="102" t="s">
        <v>57</v>
      </c>
      <c r="E201" s="102" t="s">
        <v>47</v>
      </c>
      <c r="F201" s="102"/>
      <c r="G201" s="99"/>
      <c r="H201" s="125">
        <f>H202</f>
        <v>600</v>
      </c>
    </row>
    <row r="202" spans="1:8" ht="75">
      <c r="A202" s="53"/>
      <c r="B202" s="143" t="s">
        <v>26</v>
      </c>
      <c r="C202" s="65" t="s">
        <v>136</v>
      </c>
      <c r="D202" s="102" t="s">
        <v>57</v>
      </c>
      <c r="E202" s="102" t="s">
        <v>47</v>
      </c>
      <c r="F202" s="102" t="s">
        <v>27</v>
      </c>
      <c r="G202" s="119"/>
      <c r="H202" s="125">
        <f>H203</f>
        <v>600</v>
      </c>
    </row>
    <row r="203" spans="1:9" ht="90">
      <c r="A203" s="53"/>
      <c r="B203" s="144" t="s">
        <v>29</v>
      </c>
      <c r="C203" s="66" t="s">
        <v>136</v>
      </c>
      <c r="D203" s="66" t="s">
        <v>57</v>
      </c>
      <c r="E203" s="66" t="s">
        <v>47</v>
      </c>
      <c r="F203" s="66" t="s">
        <v>28</v>
      </c>
      <c r="G203" s="67"/>
      <c r="H203" s="145">
        <f>H204</f>
        <v>600</v>
      </c>
      <c r="I203" s="75"/>
    </row>
    <row r="204" spans="1:9" ht="27" customHeight="1">
      <c r="A204" s="53"/>
      <c r="B204" s="57" t="s">
        <v>59</v>
      </c>
      <c r="C204" s="66" t="s">
        <v>136</v>
      </c>
      <c r="D204" s="66" t="s">
        <v>57</v>
      </c>
      <c r="E204" s="66" t="s">
        <v>47</v>
      </c>
      <c r="F204" s="66" t="s">
        <v>28</v>
      </c>
      <c r="G204" s="100" t="s">
        <v>99</v>
      </c>
      <c r="H204" s="91">
        <v>600</v>
      </c>
      <c r="I204" s="75"/>
    </row>
    <row r="205" spans="1:9" s="19" customFormat="1" ht="12.75">
      <c r="A205" s="54"/>
      <c r="B205" s="87" t="s">
        <v>152</v>
      </c>
      <c r="C205" s="65" t="s">
        <v>136</v>
      </c>
      <c r="D205" s="65" t="s">
        <v>57</v>
      </c>
      <c r="E205" s="65" t="s">
        <v>56</v>
      </c>
      <c r="F205" s="65"/>
      <c r="G205" s="99"/>
      <c r="H205" s="111">
        <f>H206</f>
        <v>200</v>
      </c>
      <c r="I205" s="126"/>
    </row>
    <row r="206" spans="1:8" ht="75">
      <c r="A206" s="53"/>
      <c r="B206" s="143" t="s">
        <v>26</v>
      </c>
      <c r="C206" s="65" t="s">
        <v>136</v>
      </c>
      <c r="D206" s="65" t="s">
        <v>57</v>
      </c>
      <c r="E206" s="65" t="s">
        <v>56</v>
      </c>
      <c r="F206" s="65" t="s">
        <v>27</v>
      </c>
      <c r="G206" s="100"/>
      <c r="H206" s="111">
        <f>H207</f>
        <v>200</v>
      </c>
    </row>
    <row r="207" spans="1:8" ht="90">
      <c r="A207" s="53"/>
      <c r="B207" s="146" t="s">
        <v>30</v>
      </c>
      <c r="C207" s="66" t="s">
        <v>136</v>
      </c>
      <c r="D207" s="66" t="s">
        <v>57</v>
      </c>
      <c r="E207" s="66" t="s">
        <v>56</v>
      </c>
      <c r="F207" s="66" t="s">
        <v>31</v>
      </c>
      <c r="G207" s="100"/>
      <c r="H207" s="91">
        <f>H208</f>
        <v>200</v>
      </c>
    </row>
    <row r="208" spans="1:8" ht="15">
      <c r="A208" s="53"/>
      <c r="B208" s="146" t="s">
        <v>112</v>
      </c>
      <c r="C208" s="66" t="s">
        <v>136</v>
      </c>
      <c r="D208" s="66" t="s">
        <v>57</v>
      </c>
      <c r="E208" s="66" t="s">
        <v>56</v>
      </c>
      <c r="F208" s="66" t="s">
        <v>31</v>
      </c>
      <c r="G208" s="100" t="s">
        <v>113</v>
      </c>
      <c r="H208" s="91">
        <f>100+100</f>
        <v>200</v>
      </c>
    </row>
    <row r="209" spans="1:8" s="19" customFormat="1" ht="14.25">
      <c r="A209" s="54"/>
      <c r="B209" s="147" t="s">
        <v>67</v>
      </c>
      <c r="C209" s="65" t="s">
        <v>136</v>
      </c>
      <c r="D209" s="65" t="s">
        <v>60</v>
      </c>
      <c r="E209" s="65" t="s">
        <v>48</v>
      </c>
      <c r="F209" s="65"/>
      <c r="G209" s="99"/>
      <c r="H209" s="111">
        <f>H210</f>
        <v>750</v>
      </c>
    </row>
    <row r="210" spans="1:8" s="19" customFormat="1" ht="14.25">
      <c r="A210" s="54"/>
      <c r="B210" s="147" t="s">
        <v>114</v>
      </c>
      <c r="C210" s="65" t="s">
        <v>136</v>
      </c>
      <c r="D210" s="65" t="s">
        <v>60</v>
      </c>
      <c r="E210" s="65" t="s">
        <v>54</v>
      </c>
      <c r="F210" s="65"/>
      <c r="G210" s="99"/>
      <c r="H210" s="111">
        <f>H211</f>
        <v>750</v>
      </c>
    </row>
    <row r="211" spans="1:8" s="19" customFormat="1" ht="75">
      <c r="A211" s="54"/>
      <c r="B211" s="143" t="s">
        <v>32</v>
      </c>
      <c r="C211" s="65" t="s">
        <v>136</v>
      </c>
      <c r="D211" s="65" t="s">
        <v>60</v>
      </c>
      <c r="E211" s="65" t="s">
        <v>54</v>
      </c>
      <c r="F211" s="65" t="s">
        <v>33</v>
      </c>
      <c r="G211" s="99"/>
      <c r="H211" s="111">
        <f>H212+H214</f>
        <v>750</v>
      </c>
    </row>
    <row r="212" spans="1:8" s="19" customFormat="1" ht="90">
      <c r="A212" s="54"/>
      <c r="B212" s="144" t="s">
        <v>36</v>
      </c>
      <c r="C212" s="66" t="s">
        <v>136</v>
      </c>
      <c r="D212" s="66" t="s">
        <v>60</v>
      </c>
      <c r="E212" s="66" t="s">
        <v>54</v>
      </c>
      <c r="F212" s="66" t="s">
        <v>34</v>
      </c>
      <c r="G212" s="100"/>
      <c r="H212" s="91">
        <f>H213</f>
        <v>100</v>
      </c>
    </row>
    <row r="213" spans="1:8" ht="25.5">
      <c r="A213" s="53"/>
      <c r="B213" s="57" t="s">
        <v>96</v>
      </c>
      <c r="C213" s="66" t="s">
        <v>136</v>
      </c>
      <c r="D213" s="66" t="s">
        <v>60</v>
      </c>
      <c r="E213" s="66" t="s">
        <v>54</v>
      </c>
      <c r="F213" s="66" t="s">
        <v>34</v>
      </c>
      <c r="G213" s="97" t="s">
        <v>92</v>
      </c>
      <c r="H213" s="91">
        <v>100</v>
      </c>
    </row>
    <row r="214" spans="1:8" ht="75">
      <c r="A214" s="53"/>
      <c r="B214" s="144" t="s">
        <v>37</v>
      </c>
      <c r="C214" s="66" t="s">
        <v>136</v>
      </c>
      <c r="D214" s="66" t="s">
        <v>60</v>
      </c>
      <c r="E214" s="66" t="s">
        <v>54</v>
      </c>
      <c r="F214" s="66" t="s">
        <v>35</v>
      </c>
      <c r="G214" s="97"/>
      <c r="H214" s="91">
        <f>H215</f>
        <v>650</v>
      </c>
    </row>
    <row r="215" spans="1:8" ht="26.25" thickBot="1">
      <c r="A215" s="53"/>
      <c r="B215" s="57" t="s">
        <v>96</v>
      </c>
      <c r="C215" s="66" t="s">
        <v>136</v>
      </c>
      <c r="D215" s="66" t="s">
        <v>60</v>
      </c>
      <c r="E215" s="66" t="s">
        <v>54</v>
      </c>
      <c r="F215" s="66" t="s">
        <v>35</v>
      </c>
      <c r="G215" s="97" t="s">
        <v>92</v>
      </c>
      <c r="H215" s="91">
        <f>550+100</f>
        <v>650</v>
      </c>
    </row>
    <row r="216" spans="1:8" s="27" customFormat="1" ht="21" thickBot="1">
      <c r="A216" s="56"/>
      <c r="B216" s="104" t="s">
        <v>80</v>
      </c>
      <c r="C216" s="103"/>
      <c r="D216" s="92"/>
      <c r="E216" s="92"/>
      <c r="F216" s="68"/>
      <c r="G216" s="93"/>
      <c r="H216" s="112">
        <f>H13+H76+H83+H100+H118+H185+H200+H209</f>
        <v>29729.800000000003</v>
      </c>
    </row>
    <row r="217" spans="1:8" ht="12.75">
      <c r="A217" s="28"/>
      <c r="B217" s="29"/>
      <c r="C217" s="30"/>
      <c r="D217" s="21"/>
      <c r="E217" s="21"/>
      <c r="F217" s="21"/>
      <c r="G217" s="21"/>
      <c r="H217" s="21"/>
    </row>
    <row r="218" spans="1:8" s="22" customFormat="1" ht="12.75">
      <c r="A218" s="31"/>
      <c r="B218" s="32"/>
      <c r="C218" s="33"/>
      <c r="D218" s="26"/>
      <c r="E218" s="26"/>
      <c r="F218" s="26"/>
      <c r="G218" s="26"/>
      <c r="H218" s="26"/>
    </row>
    <row r="219" spans="1:8" ht="12.75">
      <c r="A219" s="34"/>
      <c r="B219" s="35"/>
      <c r="C219" s="36"/>
      <c r="D219" s="21"/>
      <c r="E219" s="21"/>
      <c r="F219" s="21"/>
      <c r="G219" s="21"/>
      <c r="H219" s="21"/>
    </row>
    <row r="220" spans="1:8" ht="12.75">
      <c r="A220" s="34"/>
      <c r="B220" s="35"/>
      <c r="C220" s="36"/>
      <c r="D220" s="26"/>
      <c r="E220" s="26"/>
      <c r="F220" s="21"/>
      <c r="G220" s="21"/>
      <c r="H220" s="21"/>
    </row>
    <row r="221" spans="1:8" ht="15">
      <c r="A221" s="34"/>
      <c r="B221" s="37"/>
      <c r="C221" s="38"/>
      <c r="D221" s="39"/>
      <c r="E221" s="39"/>
      <c r="F221" s="39"/>
      <c r="G221" s="39"/>
      <c r="H221" s="39"/>
    </row>
    <row r="222" spans="1:8" ht="12.75">
      <c r="A222" s="34"/>
      <c r="B222" s="35"/>
      <c r="C222" s="36"/>
      <c r="D222" s="21"/>
      <c r="E222" s="21"/>
      <c r="F222" s="21"/>
      <c r="G222" s="21"/>
      <c r="H222" s="21"/>
    </row>
    <row r="223" spans="1:8" ht="12.75">
      <c r="A223" s="34"/>
      <c r="B223" s="35"/>
      <c r="C223" s="36"/>
      <c r="D223" s="21"/>
      <c r="E223" s="21"/>
      <c r="F223" s="21"/>
      <c r="G223" s="21"/>
      <c r="H223" s="21"/>
    </row>
    <row r="224" spans="1:8" ht="12.75">
      <c r="A224" s="34"/>
      <c r="B224" s="35"/>
      <c r="C224" s="36"/>
      <c r="D224" s="21"/>
      <c r="E224" s="21"/>
      <c r="F224" s="21"/>
      <c r="G224" s="21"/>
      <c r="H224" s="21"/>
    </row>
    <row r="225" spans="1:8" s="25" customFormat="1" ht="13.5" customHeight="1">
      <c r="A225" s="40"/>
      <c r="B225" s="41"/>
      <c r="C225" s="42"/>
      <c r="D225" s="43"/>
      <c r="E225" s="43"/>
      <c r="F225" s="43"/>
      <c r="G225" s="43"/>
      <c r="H225" s="43"/>
    </row>
    <row r="226" spans="1:8" ht="12.75">
      <c r="A226" s="34"/>
      <c r="B226" s="35"/>
      <c r="C226" s="44"/>
      <c r="D226" s="45"/>
      <c r="E226" s="45"/>
      <c r="F226" s="45"/>
      <c r="G226" s="45"/>
      <c r="H226" s="45"/>
    </row>
    <row r="227" spans="1:8" ht="12.75">
      <c r="A227" s="34"/>
      <c r="B227" s="46"/>
      <c r="C227" s="44"/>
      <c r="D227" s="45"/>
      <c r="E227" s="45"/>
      <c r="F227" s="45"/>
      <c r="G227" s="45"/>
      <c r="H227" s="45"/>
    </row>
    <row r="228" spans="1:8" ht="12.75">
      <c r="A228" s="34"/>
      <c r="B228" s="46"/>
      <c r="C228" s="44"/>
      <c r="D228" s="45"/>
      <c r="E228" s="45"/>
      <c r="F228" s="45"/>
      <c r="G228" s="45"/>
      <c r="H228" s="45"/>
    </row>
    <row r="229" spans="1:8" ht="12.75">
      <c r="A229" s="34"/>
      <c r="B229" s="46"/>
      <c r="C229" s="44"/>
      <c r="D229" s="45"/>
      <c r="E229" s="45"/>
      <c r="F229" s="45"/>
      <c r="G229" s="45"/>
      <c r="H229" s="45"/>
    </row>
    <row r="230" spans="1:8" ht="12.75">
      <c r="A230" s="34"/>
      <c r="B230" s="46"/>
      <c r="C230" s="44"/>
      <c r="D230" s="45"/>
      <c r="E230" s="45"/>
      <c r="F230" s="45"/>
      <c r="G230" s="45"/>
      <c r="H230" s="45"/>
    </row>
    <row r="231" spans="1:8" ht="12.75">
      <c r="A231" s="34"/>
      <c r="B231" s="46"/>
      <c r="C231" s="44"/>
      <c r="D231" s="45"/>
      <c r="E231" s="45"/>
      <c r="F231" s="45"/>
      <c r="G231" s="45"/>
      <c r="H231" s="45"/>
    </row>
    <row r="232" spans="1:223" ht="12.75">
      <c r="A232" s="34"/>
      <c r="B232" s="32"/>
      <c r="C232" s="33"/>
      <c r="D232" s="26"/>
      <c r="E232" s="26"/>
      <c r="F232" s="26"/>
      <c r="G232" s="26"/>
      <c r="H232" s="26"/>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c r="GT232" s="47"/>
      <c r="GU232" s="47"/>
      <c r="GV232" s="47"/>
      <c r="GW232" s="47"/>
      <c r="GX232" s="47"/>
      <c r="GY232" s="47"/>
      <c r="GZ232" s="47"/>
      <c r="HA232" s="47"/>
      <c r="HB232" s="47"/>
      <c r="HC232" s="47"/>
      <c r="HD232" s="47"/>
      <c r="HE232" s="47"/>
      <c r="HF232" s="47"/>
      <c r="HG232" s="47"/>
      <c r="HH232" s="47"/>
      <c r="HI232" s="47"/>
      <c r="HJ232" s="47"/>
      <c r="HK232" s="47"/>
      <c r="HL232" s="47"/>
      <c r="HM232" s="47"/>
      <c r="HN232" s="47"/>
      <c r="HO232" s="47"/>
    </row>
    <row r="233" spans="1:223" ht="12.75">
      <c r="A233" s="34"/>
      <c r="B233" s="32"/>
      <c r="C233" s="33"/>
      <c r="D233" s="26"/>
      <c r="E233" s="26"/>
      <c r="F233" s="26"/>
      <c r="G233" s="26"/>
      <c r="H233" s="26"/>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c r="FH233" s="47"/>
      <c r="FI233" s="47"/>
      <c r="FJ233" s="47"/>
      <c r="FK233" s="47"/>
      <c r="FL233" s="47"/>
      <c r="FM233" s="47"/>
      <c r="FN233" s="47"/>
      <c r="FO233" s="47"/>
      <c r="FP233" s="47"/>
      <c r="FQ233" s="47"/>
      <c r="FR233" s="47"/>
      <c r="FS233" s="47"/>
      <c r="FT233" s="47"/>
      <c r="FU233" s="47"/>
      <c r="FV233" s="47"/>
      <c r="FW233" s="47"/>
      <c r="FX233" s="47"/>
      <c r="FY233" s="47"/>
      <c r="FZ233" s="47"/>
      <c r="GA233" s="47"/>
      <c r="GB233" s="47"/>
      <c r="GC233" s="47"/>
      <c r="GD233" s="47"/>
      <c r="GE233" s="47"/>
      <c r="GF233" s="47"/>
      <c r="GG233" s="47"/>
      <c r="GH233" s="47"/>
      <c r="GI233" s="47"/>
      <c r="GJ233" s="47"/>
      <c r="GK233" s="47"/>
      <c r="GL233" s="47"/>
      <c r="GM233" s="47"/>
      <c r="GN233" s="47"/>
      <c r="GO233" s="47"/>
      <c r="GP233" s="47"/>
      <c r="GQ233" s="47"/>
      <c r="GR233" s="47"/>
      <c r="GS233" s="47"/>
      <c r="GT233" s="47"/>
      <c r="GU233" s="47"/>
      <c r="GV233" s="47"/>
      <c r="GW233" s="47"/>
      <c r="GX233" s="47"/>
      <c r="GY233" s="47"/>
      <c r="GZ233" s="47"/>
      <c r="HA233" s="47"/>
      <c r="HB233" s="47"/>
      <c r="HC233" s="47"/>
      <c r="HD233" s="47"/>
      <c r="HE233" s="47"/>
      <c r="HF233" s="47"/>
      <c r="HG233" s="47"/>
      <c r="HH233" s="47"/>
      <c r="HI233" s="47"/>
      <c r="HJ233" s="47"/>
      <c r="HK233" s="47"/>
      <c r="HL233" s="47"/>
      <c r="HM233" s="47"/>
      <c r="HN233" s="47"/>
      <c r="HO233" s="47"/>
    </row>
    <row r="234" spans="1:223" ht="12.75">
      <c r="A234" s="34"/>
      <c r="B234" s="29"/>
      <c r="C234" s="30"/>
      <c r="D234" s="21"/>
      <c r="E234" s="21"/>
      <c r="F234" s="21"/>
      <c r="G234" s="21"/>
      <c r="H234" s="21"/>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c r="GS234" s="47"/>
      <c r="GT234" s="47"/>
      <c r="GU234" s="47"/>
      <c r="GV234" s="47"/>
      <c r="GW234" s="47"/>
      <c r="GX234" s="47"/>
      <c r="GY234" s="47"/>
      <c r="GZ234" s="47"/>
      <c r="HA234" s="47"/>
      <c r="HB234" s="47"/>
      <c r="HC234" s="47"/>
      <c r="HD234" s="47"/>
      <c r="HE234" s="47"/>
      <c r="HF234" s="47"/>
      <c r="HG234" s="47"/>
      <c r="HH234" s="47"/>
      <c r="HI234" s="47"/>
      <c r="HJ234" s="47"/>
      <c r="HK234" s="47"/>
      <c r="HL234" s="47"/>
      <c r="HM234" s="47"/>
      <c r="HN234" s="47"/>
      <c r="HO234" s="47"/>
    </row>
    <row r="235" spans="1:223" ht="12.75">
      <c r="A235" s="34"/>
      <c r="B235" s="35"/>
      <c r="C235" s="36"/>
      <c r="D235" s="21"/>
      <c r="E235" s="21"/>
      <c r="F235" s="21"/>
      <c r="G235" s="21"/>
      <c r="H235" s="21"/>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row>
    <row r="236" spans="1:223" ht="12.75">
      <c r="A236" s="34"/>
      <c r="B236" s="29"/>
      <c r="C236" s="30"/>
      <c r="D236" s="21"/>
      <c r="E236" s="21"/>
      <c r="F236" s="21"/>
      <c r="G236" s="21"/>
      <c r="H236" s="21"/>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row>
    <row r="237" spans="1:223" ht="12.75">
      <c r="A237" s="34"/>
      <c r="B237" s="35"/>
      <c r="C237" s="36"/>
      <c r="D237" s="21"/>
      <c r="E237" s="21"/>
      <c r="F237" s="21"/>
      <c r="G237" s="21"/>
      <c r="H237" s="21"/>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row>
    <row r="238" spans="1:223" ht="12.75">
      <c r="A238" s="34"/>
      <c r="B238" s="46"/>
      <c r="C238" s="44"/>
      <c r="D238" s="45"/>
      <c r="E238" s="45"/>
      <c r="F238" s="45"/>
      <c r="G238" s="45"/>
      <c r="H238" s="45"/>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row>
    <row r="239" spans="1:8" s="47" customFormat="1" ht="12.75">
      <c r="A239" s="34"/>
      <c r="B239" s="46"/>
      <c r="C239" s="44"/>
      <c r="D239" s="45"/>
      <c r="E239" s="45"/>
      <c r="F239" s="45"/>
      <c r="G239" s="45"/>
      <c r="H239" s="45"/>
    </row>
    <row r="240" spans="1:8" s="47" customFormat="1" ht="12.75">
      <c r="A240" s="34"/>
      <c r="B240" s="46"/>
      <c r="C240" s="44"/>
      <c r="D240" s="45"/>
      <c r="E240" s="45"/>
      <c r="F240" s="45"/>
      <c r="G240" s="45"/>
      <c r="H240" s="45"/>
    </row>
    <row r="241" spans="1:8" s="47" customFormat="1" ht="12.75">
      <c r="A241" s="34"/>
      <c r="B241" s="46"/>
      <c r="C241" s="44"/>
      <c r="D241" s="45"/>
      <c r="E241" s="45"/>
      <c r="F241" s="45"/>
      <c r="G241" s="45"/>
      <c r="H241" s="45"/>
    </row>
    <row r="242" spans="1:8" s="47" customFormat="1" ht="12.75">
      <c r="A242" s="34"/>
      <c r="B242" s="46"/>
      <c r="C242" s="44"/>
      <c r="D242" s="45"/>
      <c r="E242" s="45"/>
      <c r="F242" s="45"/>
      <c r="G242" s="45"/>
      <c r="H242" s="45"/>
    </row>
    <row r="243" spans="1:8" s="47" customFormat="1" ht="12.75">
      <c r="A243" s="34"/>
      <c r="B243" s="46"/>
      <c r="C243" s="44"/>
      <c r="D243" s="45"/>
      <c r="E243" s="45"/>
      <c r="F243" s="45"/>
      <c r="G243" s="45"/>
      <c r="H243" s="45"/>
    </row>
    <row r="244" spans="1:8" s="47" customFormat="1" ht="12.75">
      <c r="A244" s="34"/>
      <c r="B244" s="46"/>
      <c r="C244" s="44"/>
      <c r="D244" s="45"/>
      <c r="E244" s="45"/>
      <c r="F244" s="45"/>
      <c r="G244" s="45"/>
      <c r="H244" s="45"/>
    </row>
    <row r="245" spans="1:8" s="47" customFormat="1" ht="12.75">
      <c r="A245" s="34"/>
      <c r="B245" s="46"/>
      <c r="C245" s="44"/>
      <c r="D245" s="45"/>
      <c r="E245" s="45"/>
      <c r="F245" s="45"/>
      <c r="G245" s="45"/>
      <c r="H245" s="45"/>
    </row>
    <row r="246" spans="1:8" s="47" customFormat="1" ht="12.75">
      <c r="A246" s="34"/>
      <c r="B246" s="46"/>
      <c r="C246" s="44"/>
      <c r="D246" s="45"/>
      <c r="E246" s="45"/>
      <c r="F246" s="45"/>
      <c r="G246" s="45"/>
      <c r="H246" s="45"/>
    </row>
    <row r="247" spans="1:8" s="47" customFormat="1" ht="12.75">
      <c r="A247" s="34"/>
      <c r="B247" s="46"/>
      <c r="C247" s="44"/>
      <c r="D247" s="45"/>
      <c r="E247" s="45"/>
      <c r="F247" s="45"/>
      <c r="G247" s="45"/>
      <c r="H247" s="45"/>
    </row>
    <row r="248" spans="1:8" s="47" customFormat="1" ht="12.75">
      <c r="A248" s="34"/>
      <c r="B248" s="46"/>
      <c r="C248" s="44"/>
      <c r="D248" s="45"/>
      <c r="E248" s="45"/>
      <c r="F248" s="45"/>
      <c r="G248" s="45"/>
      <c r="H248" s="45"/>
    </row>
    <row r="249" spans="1:8" s="47" customFormat="1" ht="12.75">
      <c r="A249" s="34"/>
      <c r="B249" s="46"/>
      <c r="C249" s="44"/>
      <c r="D249" s="45"/>
      <c r="E249" s="45"/>
      <c r="F249" s="45"/>
      <c r="G249" s="45"/>
      <c r="H249" s="45"/>
    </row>
    <row r="250" spans="1:8" s="47" customFormat="1" ht="12.75">
      <c r="A250" s="34"/>
      <c r="B250" s="46"/>
      <c r="C250" s="44"/>
      <c r="D250" s="45"/>
      <c r="E250" s="45"/>
      <c r="F250" s="45"/>
      <c r="G250" s="45"/>
      <c r="H250" s="45"/>
    </row>
    <row r="251" spans="1:8" s="47" customFormat="1" ht="12.75">
      <c r="A251" s="34"/>
      <c r="B251" s="46"/>
      <c r="C251" s="44"/>
      <c r="D251" s="45"/>
      <c r="E251" s="45"/>
      <c r="F251" s="45"/>
      <c r="G251" s="45"/>
      <c r="H251" s="45"/>
    </row>
    <row r="252" spans="1:8" s="47" customFormat="1" ht="12.75">
      <c r="A252" s="34"/>
      <c r="B252" s="46"/>
      <c r="C252" s="44"/>
      <c r="D252" s="45"/>
      <c r="E252" s="45"/>
      <c r="F252" s="45"/>
      <c r="G252" s="45"/>
      <c r="H252" s="45"/>
    </row>
    <row r="253" spans="1:8" s="47" customFormat="1" ht="12.75">
      <c r="A253" s="34"/>
      <c r="B253" s="46"/>
      <c r="C253" s="44"/>
      <c r="D253" s="45"/>
      <c r="E253" s="45"/>
      <c r="F253" s="45"/>
      <c r="G253" s="45"/>
      <c r="H253" s="45"/>
    </row>
    <row r="254" spans="1:8" s="47" customFormat="1" ht="12.75">
      <c r="A254" s="34"/>
      <c r="B254" s="46"/>
      <c r="C254" s="44"/>
      <c r="D254" s="45"/>
      <c r="E254" s="45"/>
      <c r="F254" s="45"/>
      <c r="G254" s="45"/>
      <c r="H254" s="45"/>
    </row>
    <row r="255" spans="1:223" ht="12.75">
      <c r="A255" s="34"/>
      <c r="B255" s="46"/>
      <c r="C255" s="44"/>
      <c r="D255" s="45"/>
      <c r="E255" s="45"/>
      <c r="F255" s="45"/>
      <c r="G255" s="45"/>
      <c r="H255" s="45"/>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row>
    <row r="256" spans="1:223" ht="12.75">
      <c r="A256" s="34"/>
      <c r="B256" s="46"/>
      <c r="C256" s="44"/>
      <c r="D256" s="45"/>
      <c r="E256" s="45"/>
      <c r="F256" s="45"/>
      <c r="G256" s="45"/>
      <c r="H256" s="45"/>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row>
    <row r="257" spans="1:223" ht="12.75">
      <c r="A257" s="34"/>
      <c r="B257" s="46"/>
      <c r="C257" s="44"/>
      <c r="D257" s="45"/>
      <c r="E257" s="45"/>
      <c r="F257" s="45"/>
      <c r="G257" s="45"/>
      <c r="H257" s="45"/>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row>
    <row r="258" spans="1:223" ht="12.75">
      <c r="A258" s="34"/>
      <c r="B258" s="46"/>
      <c r="C258" s="44"/>
      <c r="D258" s="45"/>
      <c r="E258" s="45"/>
      <c r="F258" s="45"/>
      <c r="G258" s="45"/>
      <c r="H258" s="45"/>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row>
    <row r="259" spans="1:223" ht="12.75">
      <c r="A259" s="34"/>
      <c r="B259" s="46"/>
      <c r="C259" s="44"/>
      <c r="D259" s="45"/>
      <c r="E259" s="45"/>
      <c r="F259" s="45"/>
      <c r="G259" s="45"/>
      <c r="H259" s="45"/>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row>
    <row r="260" spans="1:223" ht="12.75">
      <c r="A260" s="34"/>
      <c r="B260" s="46"/>
      <c r="C260" s="44"/>
      <c r="D260" s="45"/>
      <c r="E260" s="45"/>
      <c r="F260" s="45"/>
      <c r="G260" s="45"/>
      <c r="H260" s="45"/>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row>
    <row r="261" spans="1:223" ht="12.75">
      <c r="A261" s="34"/>
      <c r="B261" s="46"/>
      <c r="C261" s="44"/>
      <c r="D261" s="45"/>
      <c r="E261" s="45"/>
      <c r="F261" s="45"/>
      <c r="G261" s="45"/>
      <c r="H261" s="45"/>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c r="GZ261" s="47"/>
      <c r="HA261" s="47"/>
      <c r="HB261" s="47"/>
      <c r="HC261" s="47"/>
      <c r="HD261" s="47"/>
      <c r="HE261" s="47"/>
      <c r="HF261" s="47"/>
      <c r="HG261" s="47"/>
      <c r="HH261" s="47"/>
      <c r="HI261" s="47"/>
      <c r="HJ261" s="47"/>
      <c r="HK261" s="47"/>
      <c r="HL261" s="47"/>
      <c r="HM261" s="47"/>
      <c r="HN261" s="47"/>
      <c r="HO261" s="47"/>
    </row>
    <row r="262" spans="1:223" ht="12.75">
      <c r="A262" s="34"/>
      <c r="B262" s="46"/>
      <c r="C262" s="44"/>
      <c r="D262" s="45"/>
      <c r="E262" s="45"/>
      <c r="F262" s="45"/>
      <c r="G262" s="45"/>
      <c r="H262" s="45"/>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row>
    <row r="263" spans="1:223" ht="12.75">
      <c r="A263" s="34"/>
      <c r="B263" s="46"/>
      <c r="C263" s="44"/>
      <c r="D263" s="45"/>
      <c r="E263" s="45"/>
      <c r="F263" s="45"/>
      <c r="G263" s="45"/>
      <c r="H263" s="45"/>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row>
    <row r="264" spans="1:8" ht="12.75">
      <c r="A264" s="34"/>
      <c r="B264" s="46"/>
      <c r="C264" s="44"/>
      <c r="D264" s="45"/>
      <c r="E264" s="45"/>
      <c r="F264" s="45"/>
      <c r="G264" s="45"/>
      <c r="H264" s="45"/>
    </row>
    <row r="265" spans="1:8" ht="12.75">
      <c r="A265" s="34"/>
      <c r="B265" s="46"/>
      <c r="C265" s="44"/>
      <c r="D265" s="45"/>
      <c r="E265" s="45"/>
      <c r="F265" s="45"/>
      <c r="G265" s="45"/>
      <c r="H265" s="45"/>
    </row>
    <row r="266" spans="1:8" ht="12.75">
      <c r="A266" s="34"/>
      <c r="B266" s="46"/>
      <c r="C266" s="44"/>
      <c r="D266" s="45"/>
      <c r="E266" s="45"/>
      <c r="F266" s="45"/>
      <c r="G266" s="45"/>
      <c r="H266" s="45"/>
    </row>
    <row r="267" spans="1:8" ht="12.75">
      <c r="A267" s="34"/>
      <c r="B267" s="46"/>
      <c r="C267" s="44"/>
      <c r="D267" s="45"/>
      <c r="E267" s="45"/>
      <c r="F267" s="45"/>
      <c r="G267" s="45"/>
      <c r="H267" s="45"/>
    </row>
    <row r="268" spans="1:8" ht="12.75">
      <c r="A268" s="34"/>
      <c r="B268" s="46"/>
      <c r="C268" s="44"/>
      <c r="D268" s="45"/>
      <c r="E268" s="45"/>
      <c r="F268" s="45"/>
      <c r="G268" s="45"/>
      <c r="H268" s="45"/>
    </row>
    <row r="269" spans="1:8" ht="12.75">
      <c r="A269" s="34"/>
      <c r="B269" s="46"/>
      <c r="C269" s="44"/>
      <c r="D269" s="45"/>
      <c r="E269" s="45"/>
      <c r="F269" s="45"/>
      <c r="G269" s="45"/>
      <c r="H269" s="45"/>
    </row>
    <row r="270" spans="1:8" ht="12.75">
      <c r="A270" s="34"/>
      <c r="B270" s="46"/>
      <c r="C270" s="44"/>
      <c r="D270" s="45"/>
      <c r="E270" s="45"/>
      <c r="F270" s="45"/>
      <c r="G270" s="45"/>
      <c r="H270" s="45"/>
    </row>
    <row r="271" spans="1:8" ht="12.75">
      <c r="A271" s="34"/>
      <c r="B271" s="46"/>
      <c r="C271" s="44"/>
      <c r="D271" s="45"/>
      <c r="E271" s="45"/>
      <c r="F271" s="45"/>
      <c r="G271" s="45"/>
      <c r="H271" s="45"/>
    </row>
    <row r="272" spans="1:8" ht="12.75">
      <c r="A272" s="34"/>
      <c r="B272" s="46"/>
      <c r="C272" s="44"/>
      <c r="D272" s="45"/>
      <c r="E272" s="45"/>
      <c r="F272" s="45"/>
      <c r="G272" s="45"/>
      <c r="H272" s="45"/>
    </row>
    <row r="273" spans="1:8" ht="12.75">
      <c r="A273" s="34"/>
      <c r="B273" s="46"/>
      <c r="C273" s="44"/>
      <c r="D273" s="45"/>
      <c r="E273" s="45"/>
      <c r="F273" s="45"/>
      <c r="G273" s="45"/>
      <c r="H273" s="45"/>
    </row>
    <row r="274" spans="1:8" ht="12.75">
      <c r="A274" s="34"/>
      <c r="B274" s="46"/>
      <c r="C274" s="44"/>
      <c r="D274" s="45"/>
      <c r="E274" s="45"/>
      <c r="F274" s="45"/>
      <c r="G274" s="45"/>
      <c r="H274" s="45"/>
    </row>
    <row r="275" spans="1:8" ht="12.75">
      <c r="A275" s="34"/>
      <c r="B275" s="46"/>
      <c r="C275" s="44"/>
      <c r="D275" s="45"/>
      <c r="E275" s="45"/>
      <c r="F275" s="45"/>
      <c r="G275" s="45"/>
      <c r="H275" s="45"/>
    </row>
    <row r="276" spans="1:8" ht="12.75">
      <c r="A276" s="34"/>
      <c r="B276" s="46"/>
      <c r="C276" s="44"/>
      <c r="D276" s="45"/>
      <c r="E276" s="45"/>
      <c r="F276" s="45"/>
      <c r="G276" s="45"/>
      <c r="H276" s="45"/>
    </row>
    <row r="277" spans="1:8" ht="12.75">
      <c r="A277" s="34"/>
      <c r="B277" s="46"/>
      <c r="C277" s="44"/>
      <c r="D277" s="45"/>
      <c r="E277" s="45"/>
      <c r="F277" s="45"/>
      <c r="G277" s="45"/>
      <c r="H277" s="45"/>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1213"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2015-12-22T10:52:56Z</cp:lastPrinted>
  <dcterms:created xsi:type="dcterms:W3CDTF">2014-11-07T03:41:26Z</dcterms:created>
  <dcterms:modified xsi:type="dcterms:W3CDTF">2015-12-25T10:10:34Z</dcterms:modified>
  <cp:category/>
  <cp:version/>
  <cp:contentType/>
  <cp:contentStatus/>
</cp:coreProperties>
</file>