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1 2016-2017" sheetId="1" r:id="rId1"/>
  </sheets>
  <externalReferences>
    <externalReference r:id="rId4"/>
  </externalReferences>
  <definedNames>
    <definedName name="_xlnm.Print_Area" localSheetId="0">'пр 11 2016-2017'!#REF!</definedName>
    <definedName name="прил8">#REF!</definedName>
  </definedNames>
  <calcPr fullCalcOnLoad="1"/>
</workbook>
</file>

<file path=xl/sharedStrings.xml><?xml version="1.0" encoding="utf-8"?>
<sst xmlns="http://schemas.openxmlformats.org/spreadsheetml/2006/main" count="974" uniqueCount="212">
  <si>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</si>
  <si>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</si>
  <si>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</si>
  <si>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</si>
  <si>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</si>
  <si>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9908002</t>
  </si>
  <si>
    <t>9908004</t>
  </si>
  <si>
    <t>9908003</t>
  </si>
  <si>
    <t>0700000</t>
  </si>
  <si>
    <t>0100000</t>
  </si>
  <si>
    <t>0110000</t>
  </si>
  <si>
    <t>0110023</t>
  </si>
  <si>
    <t>0120000</t>
  </si>
  <si>
    <t>0120023</t>
  </si>
  <si>
    <t>0200000</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</si>
  <si>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</si>
  <si>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</si>
  <si>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</si>
  <si>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</si>
  <si>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</si>
  <si>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</si>
  <si>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</si>
  <si>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</si>
  <si>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</si>
  <si>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</si>
  <si>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</si>
  <si>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</si>
  <si>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</si>
  <si>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</si>
  <si>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</si>
  <si>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</si>
  <si>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</si>
  <si>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</si>
  <si>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</si>
  <si>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</si>
  <si>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</si>
  <si>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9900021</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</si>
  <si>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</si>
  <si>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</si>
  <si>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</si>
  <si>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</si>
  <si>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</si>
  <si>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</si>
  <si>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</si>
  <si>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</si>
  <si>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</si>
  <si>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</si>
  <si>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</si>
  <si>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</si>
  <si>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</si>
  <si>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</si>
  <si>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</si>
  <si>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</si>
  <si>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</si>
  <si>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</si>
  <si>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</si>
  <si>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</si>
  <si>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</si>
  <si>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</si>
  <si>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</si>
  <si>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</si>
  <si>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</si>
  <si>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</si>
  <si>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</si>
  <si>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</si>
  <si>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</si>
  <si>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</si>
  <si>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</si>
  <si>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</si>
  <si>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</si>
  <si>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</si>
  <si>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</si>
  <si>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</si>
  <si>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</si>
  <si>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</si>
  <si>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</si>
  <si>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</si>
  <si>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</si>
  <si>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</si>
  <si>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</si>
  <si>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</si>
  <si>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</si>
  <si>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</si>
  <si>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</si>
  <si>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</si>
  <si>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</si>
  <si>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</si>
  <si>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</si>
  <si>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плановый период 2016 - 2017 г.г.</t>
  </si>
  <si>
    <t>(приложение 11)</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</si>
  <si>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</si>
  <si>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</si>
  <si>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t>Иные выплаты населению</t>
  </si>
  <si>
    <t>360</t>
  </si>
  <si>
    <t>Другие вопросы в области физической культуры и спорта</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</si>
  <si>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</si>
  <si>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</si>
  <si>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0200101</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</si>
  <si>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</si>
  <si>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</si>
  <si>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t>
  </si>
  <si>
    <t xml:space="preserve">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t>
  </si>
  <si>
    <t xml:space="preserve">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t>
  </si>
  <si>
    <t xml:space="preserve">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t>
  </si>
  <si>
    <t>2016 год</t>
  </si>
  <si>
    <t>2017 год</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</si>
  <si>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</si>
  <si>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</si>
  <si>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</si>
  <si>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</si>
  <si>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</si>
  <si>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</si>
  <si>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</si>
  <si>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</si>
  <si>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</si>
  <si>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</si>
  <si>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</si>
  <si>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</si>
  <si>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</si>
  <si>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</si>
  <si>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</si>
  <si>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</si>
  <si>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9900020</t>
  </si>
  <si>
    <t>540</t>
  </si>
  <si>
    <t>0300000</t>
  </si>
  <si>
    <t>0500000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</si>
  <si>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</si>
  <si>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</si>
  <si>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9907000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</si>
  <si>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</si>
  <si>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Мероприятия по предупреждению и ликвидации последствий чрезвычайных ситуаций и стихийных бедствий природного и техногенного характера</t>
  </si>
  <si>
    <t>9908001</t>
  </si>
  <si>
    <t>0600000</t>
  </si>
  <si>
    <t>0400000</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</si>
  <si>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</si>
  <si>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</si>
  <si>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</si>
  <si>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</si>
  <si>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9905000</t>
  </si>
  <si>
    <t>Межбюджетные трансферты муниципальному району</t>
  </si>
  <si>
    <t>9905001</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</si>
  <si>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</si>
  <si>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</si>
  <si>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</si>
  <si>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</si>
  <si>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</si>
  <si>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</si>
  <si>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</si>
  <si>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</si>
  <si>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Обеспечение пожарной безопасности</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</si>
  <si>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</si>
  <si>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0700119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</si>
  <si>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</si>
  <si>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i/>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r>
    <r>
      <rPr>
        <b/>
        <i/>
        <sz val="11"/>
        <rFont val="Times New Roman"/>
        <family val="1"/>
      </rPr>
      <t>»</t>
    </r>
  </si>
  <si>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</si>
  <si>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</si>
  <si>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</si>
  <si>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</si>
  <si>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</si>
  <si>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</si>
  <si>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</si>
  <si>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</si>
  <si>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</si>
  <si>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</si>
  <si>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0310000</t>
  </si>
  <si>
    <t>0319602</t>
  </si>
  <si>
    <t>0319603</t>
  </si>
  <si>
    <t>0320000</t>
  </si>
  <si>
    <t>0320103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</si>
  <si>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</si>
  <si>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</si>
  <si>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</si>
  <si>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</si>
  <si>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</si>
  <si>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</si>
  <si>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</si>
  <si>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</si>
  <si>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</si>
  <si>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</si>
  <si>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</si>
  <si>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</si>
  <si>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</si>
  <si>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</si>
  <si>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</si>
  <si>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</si>
  <si>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0420107</t>
  </si>
  <si>
    <t>0410107</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</si>
  <si>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</si>
  <si>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</si>
  <si>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</si>
  <si>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</si>
  <si>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</si>
  <si>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</si>
  <si>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</si>
  <si>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</si>
  <si>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0430110</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</si>
  <si>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</si>
  <si>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</si>
  <si>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</si>
  <si>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</si>
  <si>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</si>
  <si>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</si>
  <si>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</si>
  <si>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</si>
  <si>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0440114</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</si>
  <si>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</si>
  <si>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</si>
  <si>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Культура, кинематография, средства массовой информации</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</si>
  <si>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</si>
  <si>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</si>
  <si>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 xml:space="preserve"> № 1 от 27.01.2015 г. </t>
  </si>
  <si>
    <t xml:space="preserve">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</si>
</sst>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5">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color indexed="63"/>
      </right>
      <top style="thin"/>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style="medium"/>
      <bottom style="mediu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style="medium"/>
      <right>
        <color indexed="63"/>
      </right>
      <top>
        <color indexed="63"/>
      </top>
      <bottom style="medium">
        <color indexed="8"/>
      </bottom>
    </border>
    <border>
      <left style="thin"/>
      <right style="thin"/>
      <top>
        <color indexed="63"/>
      </top>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
      <left style="thin">
        <color indexed="8"/>
      </left>
      <right style="medium"/>
      <top>
        <color indexed="63"/>
      </top>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164" fontId="0" fillId="0" borderId="0" applyFill="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2" fillId="0" borderId="0">
      <alignment/>
      <protection/>
    </xf>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9" fillId="4" borderId="0" applyNumberFormat="0" applyBorder="0" applyAlignment="0" applyProtection="0"/>
  </cellStyleXfs>
  <cellXfs count="157">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0" fontId="15" fillId="0" borderId="0" xfId="53" applyFont="1">
      <alignment/>
      <protection/>
    </xf>
    <xf numFmtId="0" fontId="13" fillId="0" borderId="0" xfId="53" applyFont="1">
      <alignment/>
      <protection/>
    </xf>
    <xf numFmtId="0" fontId="16"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19"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1" fillId="0" borderId="0" xfId="53" applyFont="1">
      <alignment/>
      <protection/>
    </xf>
    <xf numFmtId="0" fontId="5" fillId="0" borderId="0" xfId="53" applyFont="1" applyFill="1" applyBorder="1" applyAlignment="1">
      <alignment/>
      <protection/>
    </xf>
    <xf numFmtId="0" fontId="17" fillId="0" borderId="0" xfId="53" applyFont="1" applyFill="1" applyBorder="1" applyAlignment="1">
      <alignment horizontal="left" shrinkToFit="1"/>
      <protection/>
    </xf>
    <xf numFmtId="0" fontId="17"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0" fillId="0" borderId="0" xfId="53" applyFont="1" applyFill="1" applyBorder="1" applyAlignment="1">
      <alignment horizontal="left" shrinkToFit="1"/>
      <protection/>
    </xf>
    <xf numFmtId="0" fontId="20" fillId="0" borderId="0" xfId="53" applyNumberFormat="1" applyFont="1" applyFill="1" applyBorder="1" applyAlignment="1">
      <alignment horizontal="center"/>
      <protection/>
    </xf>
    <xf numFmtId="49" fontId="20"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5" fillId="0" borderId="10" xfId="53" applyFont="1" applyFill="1" applyBorder="1" applyAlignment="1">
      <alignment/>
      <protection/>
    </xf>
    <xf numFmtId="49" fontId="26" fillId="0" borderId="11" xfId="53" applyNumberFormat="1" applyFont="1" applyFill="1" applyBorder="1" applyAlignment="1">
      <alignment/>
      <protection/>
    </xf>
    <xf numFmtId="0" fontId="27" fillId="0" borderId="11" xfId="53" applyFont="1" applyFill="1" applyBorder="1" applyAlignment="1">
      <alignment/>
      <protection/>
    </xf>
    <xf numFmtId="0" fontId="28" fillId="0" borderId="11" xfId="53" applyFont="1" applyFill="1" applyBorder="1" applyAlignment="1">
      <alignment/>
      <protection/>
    </xf>
    <xf numFmtId="0" fontId="23" fillId="0" borderId="11" xfId="53" applyFont="1" applyFill="1" applyBorder="1" applyAlignment="1">
      <alignment/>
      <protection/>
    </xf>
    <xf numFmtId="0" fontId="18" fillId="0" borderId="11" xfId="53" applyFont="1" applyFill="1" applyBorder="1" applyAlignment="1">
      <alignment/>
      <protection/>
    </xf>
    <xf numFmtId="0" fontId="26" fillId="0" borderId="11" xfId="53" applyFont="1" applyFill="1" applyBorder="1" applyAlignment="1">
      <alignment/>
      <protection/>
    </xf>
    <xf numFmtId="0" fontId="24" fillId="0" borderId="11" xfId="53" applyFont="1" applyFill="1" applyBorder="1" applyAlignment="1">
      <alignment/>
      <protection/>
    </xf>
    <xf numFmtId="0" fontId="30" fillId="0" borderId="10" xfId="53" applyFont="1" applyFill="1" applyBorder="1" applyAlignment="1">
      <alignment/>
      <protection/>
    </xf>
    <xf numFmtId="0" fontId="18" fillId="0" borderId="12" xfId="53" applyFont="1" applyFill="1" applyBorder="1" applyAlignment="1">
      <alignment horizontal="left" wrapText="1" shrinkToFit="1"/>
      <protection/>
    </xf>
    <xf numFmtId="0" fontId="18"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6" fillId="0" borderId="13" xfId="53" applyNumberFormat="1" applyFont="1" applyFill="1" applyBorder="1" applyAlignment="1">
      <alignment horizontal="center" vertical="center"/>
      <protection/>
    </xf>
    <xf numFmtId="49" fontId="18" fillId="0" borderId="13" xfId="53" applyNumberFormat="1" applyFont="1" applyFill="1" applyBorder="1" applyAlignment="1">
      <alignment horizontal="center" vertical="center"/>
      <protection/>
    </xf>
    <xf numFmtId="49" fontId="18" fillId="0" borderId="14" xfId="53" applyNumberFormat="1" applyFont="1" applyFill="1" applyBorder="1" applyAlignment="1">
      <alignment horizontal="center" vertical="center"/>
      <protection/>
    </xf>
    <xf numFmtId="49" fontId="18" fillId="0" borderId="15" xfId="53" applyNumberFormat="1" applyFont="1" applyFill="1" applyBorder="1" applyAlignment="1">
      <alignment horizontal="center" vertical="center"/>
      <protection/>
    </xf>
    <xf numFmtId="165" fontId="18" fillId="0" borderId="16"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wrapText="1"/>
      <protection/>
    </xf>
    <xf numFmtId="49" fontId="26" fillId="0" borderId="18" xfId="53" applyNumberFormat="1" applyFont="1" applyFill="1" applyBorder="1" applyAlignment="1">
      <alignment horizontal="center" vertical="center"/>
      <protection/>
    </xf>
    <xf numFmtId="49" fontId="26" fillId="0" borderId="13" xfId="0" applyNumberFormat="1" applyFont="1" applyFill="1" applyBorder="1" applyAlignment="1">
      <alignment horizontal="center" vertical="center" wrapText="1"/>
    </xf>
    <xf numFmtId="0" fontId="26" fillId="0" borderId="12" xfId="53" applyFont="1" applyFill="1" applyBorder="1" applyAlignment="1">
      <alignment horizontal="left" shrinkToFit="1"/>
      <protection/>
    </xf>
    <xf numFmtId="0" fontId="29" fillId="0" borderId="12" xfId="0" applyFont="1" applyFill="1" applyBorder="1" applyAlignment="1">
      <alignment horizontal="left" wrapText="1" shrinkToFit="1"/>
    </xf>
    <xf numFmtId="0" fontId="26" fillId="0" borderId="19" xfId="53" applyFont="1" applyFill="1" applyBorder="1" applyAlignment="1">
      <alignment horizontal="center" wrapText="1" shrinkToFit="1"/>
      <protection/>
    </xf>
    <xf numFmtId="49" fontId="26" fillId="0" borderId="20" xfId="53" applyNumberFormat="1" applyFont="1" applyFill="1" applyBorder="1" applyAlignment="1">
      <alignment horizontal="center" wrapText="1"/>
      <protection/>
    </xf>
    <xf numFmtId="49" fontId="26"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8"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6" fillId="0" borderId="12" xfId="53" applyFont="1" applyFill="1" applyBorder="1" applyAlignment="1">
      <alignment horizontal="left" wrapText="1" shrinkToFit="1"/>
      <protection/>
    </xf>
    <xf numFmtId="0" fontId="25" fillId="0" borderId="17" xfId="53" applyNumberFormat="1" applyFont="1" applyFill="1" applyBorder="1" applyAlignment="1">
      <alignment horizontal="center" vertical="center"/>
      <protection/>
    </xf>
    <xf numFmtId="49" fontId="25"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8" fillId="0" borderId="22" xfId="53" applyNumberFormat="1" applyFont="1" applyFill="1" applyBorder="1" applyAlignment="1">
      <alignment horizontal="center" vertical="center"/>
      <protection/>
    </xf>
    <xf numFmtId="49" fontId="30" fillId="0" borderId="15" xfId="53" applyNumberFormat="1" applyFont="1" applyFill="1" applyBorder="1" applyAlignment="1">
      <alignment horizontal="center" vertical="center"/>
      <protection/>
    </xf>
    <xf numFmtId="49" fontId="18" fillId="0" borderId="23" xfId="53" applyNumberFormat="1" applyFont="1" applyFill="1" applyBorder="1" applyAlignment="1">
      <alignment horizontal="center" vertical="center"/>
      <protection/>
    </xf>
    <xf numFmtId="49" fontId="26" fillId="0" borderId="24" xfId="53" applyNumberFormat="1" applyFont="1" applyFill="1" applyBorder="1" applyAlignment="1">
      <alignment horizontal="left" shrinkToFit="1"/>
      <protection/>
    </xf>
    <xf numFmtId="49" fontId="26" fillId="0" borderId="25" xfId="53" applyNumberFormat="1" applyFont="1" applyFill="1" applyBorder="1" applyAlignment="1">
      <alignment horizontal="center" vertical="center"/>
      <protection/>
    </xf>
    <xf numFmtId="0" fontId="26"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6" fillId="0" borderId="27" xfId="53" applyNumberFormat="1" applyFont="1" applyFill="1" applyBorder="1" applyAlignment="1">
      <alignment horizontal="center" vertical="center"/>
      <protection/>
    </xf>
    <xf numFmtId="49" fontId="26" fillId="0" borderId="26" xfId="53" applyNumberFormat="1" applyFont="1" applyFill="1" applyBorder="1" applyAlignment="1">
      <alignment horizontal="center" vertical="center"/>
      <protection/>
    </xf>
    <xf numFmtId="49" fontId="18" fillId="0" borderId="26" xfId="53" applyNumberFormat="1" applyFont="1" applyFill="1" applyBorder="1" applyAlignment="1">
      <alignment horizontal="center" vertical="center"/>
      <protection/>
    </xf>
    <xf numFmtId="165" fontId="18" fillId="0" borderId="28" xfId="53" applyNumberFormat="1" applyFont="1" applyFill="1" applyBorder="1" applyAlignment="1">
      <alignment horizontal="center" vertical="center"/>
      <protection/>
    </xf>
    <xf numFmtId="0" fontId="29" fillId="0" borderId="12" xfId="0" applyFont="1" applyFill="1" applyBorder="1" applyAlignment="1">
      <alignment horizontal="left" wrapText="1"/>
    </xf>
    <xf numFmtId="49" fontId="29" fillId="0" borderId="13" xfId="0" applyNumberFormat="1" applyFont="1" applyFill="1" applyBorder="1" applyAlignment="1">
      <alignment horizontal="center" vertical="center" wrapText="1"/>
    </xf>
    <xf numFmtId="0" fontId="30" fillId="0" borderId="29" xfId="53" applyNumberFormat="1" applyFont="1" applyFill="1" applyBorder="1" applyAlignment="1">
      <alignment horizontal="center" vertical="center"/>
      <protection/>
    </xf>
    <xf numFmtId="0" fontId="30" fillId="0" borderId="30" xfId="53" applyFont="1" applyFill="1" applyBorder="1" applyAlignment="1">
      <alignment horizontal="left" shrinkToFit="1"/>
      <protection/>
    </xf>
    <xf numFmtId="49" fontId="26" fillId="0" borderId="23" xfId="53" applyNumberFormat="1" applyFont="1" applyFill="1" applyBorder="1" applyAlignment="1">
      <alignment horizontal="center" wrapText="1"/>
      <protection/>
    </xf>
    <xf numFmtId="165" fontId="26" fillId="0" borderId="31" xfId="53" applyNumberFormat="1" applyFont="1" applyFill="1" applyBorder="1" applyAlignment="1">
      <alignment horizontal="center" vertical="center"/>
      <protection/>
    </xf>
    <xf numFmtId="165" fontId="26" fillId="0" borderId="32" xfId="53" applyNumberFormat="1" applyFont="1" applyFill="1" applyBorder="1" applyAlignment="1">
      <alignment horizontal="center" vertical="center"/>
      <protection/>
    </xf>
    <xf numFmtId="49" fontId="26" fillId="0" borderId="31" xfId="53" applyNumberFormat="1" applyFont="1" applyFill="1" applyBorder="1" applyAlignment="1">
      <alignment horizontal="center" wrapText="1"/>
      <protection/>
    </xf>
    <xf numFmtId="49" fontId="26" fillId="0" borderId="33" xfId="53" applyNumberFormat="1" applyFont="1" applyFill="1" applyBorder="1" applyAlignment="1">
      <alignment horizontal="center" wrapText="1"/>
      <protection/>
    </xf>
    <xf numFmtId="165" fontId="26" fillId="0" borderId="22" xfId="53" applyNumberFormat="1" applyFont="1" applyFill="1" applyBorder="1" applyAlignment="1">
      <alignment horizontal="center" vertical="center"/>
      <protection/>
    </xf>
    <xf numFmtId="165" fontId="31" fillId="0" borderId="23" xfId="53" applyNumberFormat="1" applyFont="1" applyFill="1" applyBorder="1" applyAlignment="1">
      <alignment horizontal="center" vertical="center"/>
      <protection/>
    </xf>
    <xf numFmtId="49" fontId="25" fillId="0" borderId="34" xfId="53" applyNumberFormat="1" applyFont="1" applyFill="1" applyBorder="1" applyAlignment="1">
      <alignment horizontal="center" vertical="center"/>
      <protection/>
    </xf>
    <xf numFmtId="49" fontId="26" fillId="0" borderId="35" xfId="53" applyNumberFormat="1" applyFont="1" applyFill="1" applyBorder="1" applyAlignment="1">
      <alignment horizontal="center" vertical="center"/>
      <protection/>
    </xf>
    <xf numFmtId="49" fontId="18"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29" fillId="0" borderId="26"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6" fillId="0" borderId="14" xfId="53" applyNumberFormat="1" applyFont="1" applyFill="1" applyBorder="1" applyAlignment="1">
      <alignment horizontal="center" vertical="center"/>
      <protection/>
    </xf>
    <xf numFmtId="165" fontId="26" fillId="0" borderId="16" xfId="53" applyNumberFormat="1" applyFont="1" applyFill="1" applyBorder="1" applyAlignment="1">
      <alignment horizontal="center" vertical="center"/>
      <protection/>
    </xf>
    <xf numFmtId="0" fontId="32" fillId="0" borderId="36" xfId="53" applyFont="1" applyFill="1" applyBorder="1" applyAlignment="1">
      <alignment horizontal="left" wrapText="1" shrinkToFit="1"/>
      <protection/>
    </xf>
    <xf numFmtId="0" fontId="51" fillId="0" borderId="13" xfId="0" applyFont="1" applyBorder="1" applyAlignment="1">
      <alignment wrapText="1"/>
    </xf>
    <xf numFmtId="0" fontId="53" fillId="0" borderId="13" xfId="0" applyFont="1" applyBorder="1" applyAlignment="1">
      <alignment wrapText="1"/>
    </xf>
    <xf numFmtId="2" fontId="54" fillId="0" borderId="13" xfId="53" applyNumberFormat="1" applyFont="1" applyFill="1" applyBorder="1" applyAlignment="1">
      <alignment horizontal="left" wrapText="1" shrinkToFit="1"/>
      <protection/>
    </xf>
    <xf numFmtId="2" fontId="52" fillId="0" borderId="13" xfId="53" applyNumberFormat="1" applyFont="1" applyFill="1" applyBorder="1" applyAlignment="1">
      <alignment horizontal="left" wrapText="1" shrinkToFit="1"/>
      <protection/>
    </xf>
    <xf numFmtId="49" fontId="13" fillId="0" borderId="0" xfId="53" applyNumberFormat="1" applyFont="1" applyBorder="1" applyAlignment="1">
      <alignment horizontal="center" vertical="center"/>
      <protection/>
    </xf>
    <xf numFmtId="0" fontId="52" fillId="0" borderId="37" xfId="0" applyFont="1" applyFill="1" applyBorder="1" applyAlignment="1">
      <alignment wrapText="1"/>
    </xf>
    <xf numFmtId="49" fontId="29" fillId="0" borderId="26" xfId="53" applyNumberFormat="1" applyFont="1" applyFill="1" applyBorder="1" applyAlignment="1">
      <alignment horizontal="center" vertical="center"/>
      <protection/>
    </xf>
    <xf numFmtId="165" fontId="29" fillId="0" borderId="22" xfId="0" applyNumberFormat="1" applyFont="1" applyFill="1" applyBorder="1" applyAlignment="1">
      <alignment horizontal="center" vertical="center" wrapText="1"/>
    </xf>
    <xf numFmtId="165" fontId="18" fillId="0" borderId="13" xfId="53" applyNumberFormat="1" applyFont="1" applyFill="1" applyBorder="1" applyAlignment="1">
      <alignment horizontal="center" vertical="center"/>
      <protection/>
    </xf>
    <xf numFmtId="2" fontId="51" fillId="0" borderId="13" xfId="0" applyNumberFormat="1" applyFont="1" applyFill="1" applyBorder="1" applyAlignment="1">
      <alignment horizontal="left" wrapText="1"/>
    </xf>
    <xf numFmtId="2" fontId="50" fillId="0" borderId="13" xfId="0" applyNumberFormat="1" applyFont="1" applyFill="1" applyBorder="1" applyAlignment="1">
      <alignment horizontal="left" wrapText="1"/>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165" fontId="13" fillId="0" borderId="10" xfId="53" applyNumberFormat="1" applyFont="1" applyFill="1" applyBorder="1" applyAlignment="1">
      <alignment horizontal="center"/>
      <protection/>
    </xf>
    <xf numFmtId="0" fontId="0" fillId="0" borderId="38" xfId="0" applyBorder="1" applyAlignment="1">
      <alignment/>
    </xf>
    <xf numFmtId="0" fontId="14" fillId="0" borderId="39" xfId="53" applyFont="1" applyFill="1" applyBorder="1" applyAlignment="1">
      <alignment wrapText="1"/>
      <protection/>
    </xf>
    <xf numFmtId="0" fontId="14" fillId="0" borderId="40" xfId="53" applyFont="1" applyFill="1" applyBorder="1" applyAlignment="1">
      <alignment wrapText="1"/>
      <protection/>
    </xf>
    <xf numFmtId="0" fontId="14" fillId="0" borderId="41" xfId="53" applyFont="1" applyFill="1" applyBorder="1" applyAlignment="1">
      <alignment wrapText="1"/>
      <protection/>
    </xf>
    <xf numFmtId="0" fontId="26" fillId="0" borderId="42" xfId="53" applyFont="1" applyFill="1" applyBorder="1" applyAlignment="1">
      <alignment horizontal="center" wrapText="1" shrinkToFit="1"/>
      <protection/>
    </xf>
    <xf numFmtId="0" fontId="26" fillId="0" borderId="40" xfId="53" applyFont="1" applyFill="1" applyBorder="1" applyAlignment="1">
      <alignment horizontal="center" wrapText="1" shrinkToFit="1"/>
      <protection/>
    </xf>
    <xf numFmtId="0" fontId="26" fillId="0" borderId="41" xfId="53" applyFont="1" applyFill="1" applyBorder="1" applyAlignment="1">
      <alignment horizontal="center" wrapText="1" shrinkToFit="1"/>
      <protection/>
    </xf>
    <xf numFmtId="49" fontId="26" fillId="0" borderId="43" xfId="53" applyNumberFormat="1" applyFont="1" applyFill="1" applyBorder="1" applyAlignment="1">
      <alignment horizontal="center" wrapText="1"/>
      <protection/>
    </xf>
    <xf numFmtId="49" fontId="26" fillId="0" borderId="44" xfId="53" applyNumberFormat="1" applyFont="1" applyFill="1" applyBorder="1" applyAlignment="1">
      <alignment horizontal="center" wrapText="1"/>
      <protection/>
    </xf>
    <xf numFmtId="49" fontId="26" fillId="0" borderId="45" xfId="53" applyNumberFormat="1" applyFont="1" applyFill="1" applyBorder="1" applyAlignment="1">
      <alignment horizontal="center" wrapText="1"/>
      <protection/>
    </xf>
    <xf numFmtId="0" fontId="12" fillId="0" borderId="14" xfId="0" applyFont="1" applyFill="1" applyBorder="1" applyAlignment="1">
      <alignment horizontal="center"/>
    </xf>
    <xf numFmtId="0" fontId="12" fillId="0" borderId="28" xfId="0" applyFont="1" applyFill="1" applyBorder="1" applyAlignment="1">
      <alignment horizontal="center"/>
    </xf>
    <xf numFmtId="0" fontId="0" fillId="0" borderId="28" xfId="0" applyBorder="1" applyAlignment="1">
      <alignment horizontal="center"/>
    </xf>
    <xf numFmtId="49" fontId="26" fillId="0" borderId="46" xfId="53" applyNumberFormat="1" applyFont="1" applyFill="1" applyBorder="1" applyAlignment="1">
      <alignment horizontal="center" wrapText="1"/>
      <protection/>
    </xf>
    <xf numFmtId="49" fontId="26" fillId="0" borderId="47" xfId="53" applyNumberFormat="1" applyFont="1" applyFill="1" applyBorder="1" applyAlignment="1">
      <alignment horizontal="center" wrapText="1"/>
      <protection/>
    </xf>
    <xf numFmtId="49" fontId="26" fillId="0" borderId="48" xfId="53" applyNumberFormat="1" applyFont="1" applyFill="1" applyBorder="1" applyAlignment="1">
      <alignment horizontal="center" wrapText="1"/>
      <protection/>
    </xf>
    <xf numFmtId="49" fontId="26" fillId="0" borderId="49" xfId="53" applyNumberFormat="1" applyFont="1" applyFill="1" applyBorder="1" applyAlignment="1">
      <alignment horizontal="center" wrapText="1"/>
      <protection/>
    </xf>
    <xf numFmtId="49" fontId="26" fillId="0" borderId="50" xfId="53" applyNumberFormat="1" applyFont="1" applyFill="1" applyBorder="1" applyAlignment="1">
      <alignment horizontal="center" wrapText="1"/>
      <protection/>
    </xf>
    <xf numFmtId="49" fontId="26" fillId="0" borderId="51" xfId="53" applyNumberFormat="1" applyFont="1" applyFill="1" applyBorder="1" applyAlignment="1">
      <alignment horizontal="center" wrapText="1"/>
      <protection/>
    </xf>
    <xf numFmtId="49" fontId="26" fillId="0" borderId="43" xfId="53" applyNumberFormat="1" applyFont="1" applyFill="1" applyBorder="1" applyAlignment="1">
      <alignment wrapText="1"/>
      <protection/>
    </xf>
    <xf numFmtId="49" fontId="26" fillId="0" borderId="44" xfId="53" applyNumberFormat="1" applyFont="1" applyFill="1" applyBorder="1" applyAlignment="1">
      <alignment wrapText="1"/>
      <protection/>
    </xf>
    <xf numFmtId="49" fontId="26" fillId="0" borderId="45" xfId="53" applyNumberFormat="1" applyFont="1" applyFill="1" applyBorder="1" applyAlignment="1">
      <alignment wrapText="1"/>
      <protection/>
    </xf>
    <xf numFmtId="49" fontId="26" fillId="0" borderId="52"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27"/>
  <sheetViews>
    <sheetView tabSelected="1" workbookViewId="0" topLeftCell="A1">
      <selection activeCell="E6" sqref="E6"/>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0.140625" style="4" customWidth="1"/>
    <col min="7" max="7" width="5.8515625" style="4" customWidth="1"/>
    <col min="8" max="8" width="12.57421875" style="4" customWidth="1"/>
    <col min="9" max="9" width="13.57421875" style="5" customWidth="1"/>
    <col min="10" max="16384" width="8.7109375" style="5" customWidth="1"/>
  </cols>
  <sheetData>
    <row r="1" spans="1:8" ht="12" customHeight="1">
      <c r="A1" s="6" t="s">
        <v>211</v>
      </c>
      <c r="B1" s="7"/>
      <c r="C1" s="130" t="s">
        <v>43</v>
      </c>
      <c r="D1" s="130"/>
      <c r="E1" s="130"/>
      <c r="F1" s="130"/>
      <c r="G1" s="130"/>
      <c r="H1" s="19"/>
    </row>
    <row r="2" spans="1:8" ht="18.75" customHeight="1">
      <c r="A2" s="6"/>
      <c r="B2" s="7"/>
      <c r="C2" s="130" t="s">
        <v>44</v>
      </c>
      <c r="D2" s="130"/>
      <c r="E2" s="130"/>
      <c r="F2" s="130"/>
      <c r="G2" s="130"/>
      <c r="H2" s="19"/>
    </row>
    <row r="3" spans="1:8" ht="18.75" customHeight="1">
      <c r="A3" s="6"/>
      <c r="B3" s="7"/>
      <c r="C3" s="131" t="s">
        <v>210</v>
      </c>
      <c r="D3" s="132"/>
      <c r="E3" s="132"/>
      <c r="F3" s="132"/>
      <c r="G3" s="132"/>
      <c r="H3" s="77"/>
    </row>
    <row r="4" spans="1:8" ht="17.25" customHeight="1">
      <c r="A4" s="6"/>
      <c r="B4" s="8"/>
      <c r="C4" s="58"/>
      <c r="D4" s="131" t="s">
        <v>89</v>
      </c>
      <c r="E4" s="132"/>
      <c r="F4" s="132"/>
      <c r="G4" s="132"/>
      <c r="H4" s="19"/>
    </row>
    <row r="5" spans="1:8" s="9" customFormat="1" ht="21.75" customHeight="1">
      <c r="A5" s="11"/>
      <c r="B5" s="12" t="s">
        <v>59</v>
      </c>
      <c r="C5" s="10"/>
      <c r="D5" s="10"/>
      <c r="E5" s="10"/>
      <c r="F5" s="10"/>
      <c r="G5" s="10"/>
      <c r="H5" s="78"/>
    </row>
    <row r="6" spans="1:8" s="15" customFormat="1" ht="96" customHeight="1" thickBot="1">
      <c r="A6" s="13"/>
      <c r="B6" s="62" t="s">
        <v>88</v>
      </c>
      <c r="C6" s="14"/>
      <c r="D6" s="14"/>
      <c r="E6" s="14"/>
      <c r="F6" s="14"/>
      <c r="G6" s="14"/>
      <c r="H6" s="79"/>
    </row>
    <row r="7" spans="1:9" s="9" customFormat="1" ht="24" customHeight="1" thickBot="1">
      <c r="A7" s="11"/>
      <c r="B7" s="144"/>
      <c r="C7" s="145"/>
      <c r="D7" s="145"/>
      <c r="E7" s="145"/>
      <c r="F7" s="145"/>
      <c r="G7" s="146"/>
      <c r="H7" s="133" t="s">
        <v>40</v>
      </c>
      <c r="I7" s="134"/>
    </row>
    <row r="8" spans="1:9" ht="56.25" customHeight="1" thickBot="1">
      <c r="A8" s="135" t="s">
        <v>60</v>
      </c>
      <c r="B8" s="138" t="s">
        <v>115</v>
      </c>
      <c r="C8" s="141" t="s">
        <v>61</v>
      </c>
      <c r="D8" s="153" t="s">
        <v>62</v>
      </c>
      <c r="E8" s="156" t="s">
        <v>17</v>
      </c>
      <c r="F8" s="147" t="s">
        <v>63</v>
      </c>
      <c r="G8" s="150" t="s">
        <v>77</v>
      </c>
      <c r="H8" s="106" t="s">
        <v>104</v>
      </c>
      <c r="I8" s="106" t="s">
        <v>105</v>
      </c>
    </row>
    <row r="9" spans="1:9" ht="13.5" customHeight="1" thickBot="1">
      <c r="A9" s="136"/>
      <c r="B9" s="139"/>
      <c r="C9" s="142"/>
      <c r="D9" s="154"/>
      <c r="E9" s="156"/>
      <c r="F9" s="148"/>
      <c r="G9" s="151"/>
      <c r="H9" s="106"/>
      <c r="I9" s="106"/>
    </row>
    <row r="10" spans="1:9" ht="12.75" customHeight="1" thickBot="1">
      <c r="A10" s="137"/>
      <c r="B10" s="140"/>
      <c r="C10" s="143"/>
      <c r="D10" s="155"/>
      <c r="E10" s="156"/>
      <c r="F10" s="149"/>
      <c r="G10" s="152"/>
      <c r="H10" s="102"/>
      <c r="I10" s="102"/>
    </row>
    <row r="11" spans="1:9" ht="15" customHeight="1" thickBot="1">
      <c r="A11" s="76">
        <v>1</v>
      </c>
      <c r="B11" s="73">
        <v>2</v>
      </c>
      <c r="C11" s="68" t="s">
        <v>113</v>
      </c>
      <c r="D11" s="68" t="s">
        <v>18</v>
      </c>
      <c r="E11" s="68" t="s">
        <v>19</v>
      </c>
      <c r="F11" s="74" t="s">
        <v>20</v>
      </c>
      <c r="G11" s="75" t="s">
        <v>21</v>
      </c>
      <c r="H11" s="105" t="s">
        <v>114</v>
      </c>
      <c r="I11" s="105" t="s">
        <v>114</v>
      </c>
    </row>
    <row r="12" spans="1:9" s="16" customFormat="1" ht="63.75" customHeight="1" thickBot="1">
      <c r="A12" s="46">
        <v>1</v>
      </c>
      <c r="B12" s="118" t="s">
        <v>136</v>
      </c>
      <c r="C12" s="84">
        <v>907</v>
      </c>
      <c r="D12" s="85"/>
      <c r="E12" s="85"/>
      <c r="F12" s="85"/>
      <c r="G12" s="109"/>
      <c r="H12" s="103">
        <f>H13+H74+H81+H95+H113+H169+H182+H191</f>
        <v>24895.699999999997</v>
      </c>
      <c r="I12" s="103">
        <f>I13+I74+I81+I95+I113+I169+I182+I191</f>
        <v>25264.4</v>
      </c>
    </row>
    <row r="13" spans="1:9" s="17" customFormat="1" ht="12.75">
      <c r="A13" s="47"/>
      <c r="B13" s="90" t="s">
        <v>64</v>
      </c>
      <c r="C13" s="91" t="s">
        <v>134</v>
      </c>
      <c r="D13" s="91" t="s">
        <v>24</v>
      </c>
      <c r="E13" s="91" t="s">
        <v>25</v>
      </c>
      <c r="F13" s="91"/>
      <c r="G13" s="94"/>
      <c r="H13" s="104">
        <f>H14+H19+H26</f>
        <v>13281.199999999999</v>
      </c>
      <c r="I13" s="104">
        <f>I14+I19+I26</f>
        <v>14303.9</v>
      </c>
    </row>
    <row r="14" spans="1:9" s="17" customFormat="1" ht="25.5">
      <c r="A14" s="47"/>
      <c r="B14" s="83" t="s">
        <v>119</v>
      </c>
      <c r="C14" s="69" t="s">
        <v>134</v>
      </c>
      <c r="D14" s="69" t="s">
        <v>24</v>
      </c>
      <c r="E14" s="69" t="s">
        <v>29</v>
      </c>
      <c r="F14" s="69"/>
      <c r="G14" s="110"/>
      <c r="H14" s="87">
        <f aca="true" t="shared" si="0" ref="H14:I17">H15</f>
        <v>748.3</v>
      </c>
      <c r="I14" s="87">
        <f t="shared" si="0"/>
        <v>785</v>
      </c>
    </row>
    <row r="15" spans="1:9" s="18" customFormat="1" ht="18.75" customHeight="1">
      <c r="A15" s="48"/>
      <c r="B15" s="55" t="s">
        <v>120</v>
      </c>
      <c r="C15" s="64" t="s">
        <v>134</v>
      </c>
      <c r="D15" s="64" t="s">
        <v>24</v>
      </c>
      <c r="E15" s="64" t="s">
        <v>29</v>
      </c>
      <c r="F15" s="64" t="s">
        <v>67</v>
      </c>
      <c r="G15" s="96"/>
      <c r="H15" s="87">
        <f t="shared" si="0"/>
        <v>748.3</v>
      </c>
      <c r="I15" s="87">
        <f t="shared" si="0"/>
        <v>785</v>
      </c>
    </row>
    <row r="16" spans="1:9" s="18" customFormat="1" ht="25.5">
      <c r="A16" s="48"/>
      <c r="B16" s="55" t="s">
        <v>121</v>
      </c>
      <c r="C16" s="64" t="s">
        <v>134</v>
      </c>
      <c r="D16" s="64" t="s">
        <v>24</v>
      </c>
      <c r="E16" s="64" t="s">
        <v>29</v>
      </c>
      <c r="F16" s="64" t="s">
        <v>35</v>
      </c>
      <c r="G16" s="96"/>
      <c r="H16" s="87">
        <f t="shared" si="0"/>
        <v>748.3</v>
      </c>
      <c r="I16" s="87">
        <f t="shared" si="0"/>
        <v>785</v>
      </c>
    </row>
    <row r="17" spans="1:9" s="20" customFormat="1" ht="15.75">
      <c r="A17" s="49"/>
      <c r="B17" s="55" t="s">
        <v>135</v>
      </c>
      <c r="C17" s="64" t="s">
        <v>134</v>
      </c>
      <c r="D17" s="64" t="s">
        <v>24</v>
      </c>
      <c r="E17" s="64" t="s">
        <v>29</v>
      </c>
      <c r="F17" s="64" t="s">
        <v>122</v>
      </c>
      <c r="G17" s="96"/>
      <c r="H17" s="87">
        <f t="shared" si="0"/>
        <v>748.3</v>
      </c>
      <c r="I17" s="87">
        <f t="shared" si="0"/>
        <v>785</v>
      </c>
    </row>
    <row r="18" spans="1:9" s="20" customFormat="1" ht="15.75">
      <c r="A18" s="49"/>
      <c r="B18" s="55" t="s">
        <v>72</v>
      </c>
      <c r="C18" s="64" t="s">
        <v>134</v>
      </c>
      <c r="D18" s="64" t="s">
        <v>24</v>
      </c>
      <c r="E18" s="64" t="s">
        <v>29</v>
      </c>
      <c r="F18" s="64" t="s">
        <v>122</v>
      </c>
      <c r="G18" s="96" t="s">
        <v>68</v>
      </c>
      <c r="H18" s="87">
        <v>748.3</v>
      </c>
      <c r="I18" s="87">
        <v>785</v>
      </c>
    </row>
    <row r="19" spans="1:9" s="17" customFormat="1" ht="38.25">
      <c r="A19" s="47"/>
      <c r="B19" s="83" t="s">
        <v>15</v>
      </c>
      <c r="C19" s="69" t="s">
        <v>134</v>
      </c>
      <c r="D19" s="69" t="s">
        <v>24</v>
      </c>
      <c r="E19" s="69" t="s">
        <v>28</v>
      </c>
      <c r="F19" s="69"/>
      <c r="G19" s="110"/>
      <c r="H19" s="107">
        <f aca="true" t="shared" si="1" ref="H19:I21">H20</f>
        <v>441</v>
      </c>
      <c r="I19" s="107">
        <f t="shared" si="1"/>
        <v>441</v>
      </c>
    </row>
    <row r="20" spans="1:9" s="18" customFormat="1" ht="17.25" customHeight="1">
      <c r="A20" s="48"/>
      <c r="B20" s="55" t="s">
        <v>120</v>
      </c>
      <c r="C20" s="64" t="s">
        <v>134</v>
      </c>
      <c r="D20" s="64" t="s">
        <v>24</v>
      </c>
      <c r="E20" s="64" t="s">
        <v>28</v>
      </c>
      <c r="F20" s="64" t="s">
        <v>67</v>
      </c>
      <c r="G20" s="96"/>
      <c r="H20" s="87">
        <f t="shared" si="1"/>
        <v>441</v>
      </c>
      <c r="I20" s="87">
        <f t="shared" si="1"/>
        <v>441</v>
      </c>
    </row>
    <row r="21" spans="1:9" s="18" customFormat="1" ht="25.5">
      <c r="A21" s="48"/>
      <c r="B21" s="55" t="s">
        <v>121</v>
      </c>
      <c r="C21" s="64" t="s">
        <v>134</v>
      </c>
      <c r="D21" s="64" t="s">
        <v>24</v>
      </c>
      <c r="E21" s="64" t="s">
        <v>28</v>
      </c>
      <c r="F21" s="64" t="s">
        <v>35</v>
      </c>
      <c r="G21" s="96"/>
      <c r="H21" s="87">
        <f t="shared" si="1"/>
        <v>441</v>
      </c>
      <c r="I21" s="87">
        <f t="shared" si="1"/>
        <v>441</v>
      </c>
    </row>
    <row r="22" spans="1:9" s="20" customFormat="1" ht="15.75">
      <c r="A22" s="49"/>
      <c r="B22" s="55" t="s">
        <v>85</v>
      </c>
      <c r="C22" s="64" t="s">
        <v>134</v>
      </c>
      <c r="D22" s="64" t="s">
        <v>24</v>
      </c>
      <c r="E22" s="64" t="s">
        <v>28</v>
      </c>
      <c r="F22" s="64" t="s">
        <v>36</v>
      </c>
      <c r="G22" s="96"/>
      <c r="H22" s="87">
        <f>H23+H24+H25</f>
        <v>441</v>
      </c>
      <c r="I22" s="87">
        <f>I23+I24+I25</f>
        <v>441</v>
      </c>
    </row>
    <row r="23" spans="1:9" s="20" customFormat="1" ht="15.75">
      <c r="A23" s="49"/>
      <c r="B23" s="55" t="s">
        <v>72</v>
      </c>
      <c r="C23" s="64" t="s">
        <v>134</v>
      </c>
      <c r="D23" s="64" t="s">
        <v>24</v>
      </c>
      <c r="E23" s="64" t="s">
        <v>28</v>
      </c>
      <c r="F23" s="64" t="s">
        <v>36</v>
      </c>
      <c r="G23" s="96" t="s">
        <v>68</v>
      </c>
      <c r="H23" s="87">
        <v>430</v>
      </c>
      <c r="I23" s="87">
        <v>430</v>
      </c>
    </row>
    <row r="24" spans="1:9" s="20" customFormat="1" ht="26.25">
      <c r="A24" s="49"/>
      <c r="B24" s="55" t="s">
        <v>73</v>
      </c>
      <c r="C24" s="64" t="s">
        <v>134</v>
      </c>
      <c r="D24" s="64" t="s">
        <v>24</v>
      </c>
      <c r="E24" s="64" t="s">
        <v>28</v>
      </c>
      <c r="F24" s="64" t="s">
        <v>36</v>
      </c>
      <c r="G24" s="96" t="s">
        <v>69</v>
      </c>
      <c r="H24" s="87">
        <v>10</v>
      </c>
      <c r="I24" s="87">
        <v>10</v>
      </c>
    </row>
    <row r="25" spans="1:9" s="20" customFormat="1" ht="15.75">
      <c r="A25" s="49"/>
      <c r="B25" s="55" t="s">
        <v>74</v>
      </c>
      <c r="C25" s="64" t="s">
        <v>134</v>
      </c>
      <c r="D25" s="64" t="s">
        <v>24</v>
      </c>
      <c r="E25" s="64" t="s">
        <v>28</v>
      </c>
      <c r="F25" s="64" t="s">
        <v>36</v>
      </c>
      <c r="G25" s="96" t="s">
        <v>70</v>
      </c>
      <c r="H25" s="87">
        <v>1</v>
      </c>
      <c r="I25" s="87">
        <v>1</v>
      </c>
    </row>
    <row r="26" spans="1:9" s="17" customFormat="1" ht="38.25">
      <c r="A26" s="47"/>
      <c r="B26" s="83" t="s">
        <v>129</v>
      </c>
      <c r="C26" s="69" t="s">
        <v>134</v>
      </c>
      <c r="D26" s="69" t="s">
        <v>24</v>
      </c>
      <c r="E26" s="69" t="s">
        <v>26</v>
      </c>
      <c r="F26" s="69"/>
      <c r="G26" s="110"/>
      <c r="H26" s="107">
        <f>H27</f>
        <v>12091.9</v>
      </c>
      <c r="I26" s="107">
        <f>I27</f>
        <v>13077.9</v>
      </c>
    </row>
    <row r="27" spans="1:9" s="18" customFormat="1" ht="25.5">
      <c r="A27" s="48"/>
      <c r="B27" s="55" t="s">
        <v>120</v>
      </c>
      <c r="C27" s="64" t="s">
        <v>134</v>
      </c>
      <c r="D27" s="64" t="s">
        <v>24</v>
      </c>
      <c r="E27" s="64" t="s">
        <v>26</v>
      </c>
      <c r="F27" s="64" t="s">
        <v>67</v>
      </c>
      <c r="G27" s="96"/>
      <c r="H27" s="87">
        <f>H28</f>
        <v>12091.9</v>
      </c>
      <c r="I27" s="87">
        <f>I28</f>
        <v>13077.9</v>
      </c>
    </row>
    <row r="28" spans="1:9" s="18" customFormat="1" ht="25.5">
      <c r="A28" s="48"/>
      <c r="B28" s="55" t="s">
        <v>121</v>
      </c>
      <c r="C28" s="64" t="s">
        <v>134</v>
      </c>
      <c r="D28" s="64" t="s">
        <v>24</v>
      </c>
      <c r="E28" s="64" t="s">
        <v>26</v>
      </c>
      <c r="F28" s="64" t="s">
        <v>35</v>
      </c>
      <c r="G28" s="96"/>
      <c r="H28" s="87">
        <f>H29+H31+H35+H38</f>
        <v>12091.9</v>
      </c>
      <c r="I28" s="87">
        <f>I29+I31+I35+I38</f>
        <v>13077.9</v>
      </c>
    </row>
    <row r="29" spans="1:9" s="20" customFormat="1" ht="15.75">
      <c r="A29" s="49"/>
      <c r="B29" s="55" t="s">
        <v>137</v>
      </c>
      <c r="C29" s="64" t="s">
        <v>134</v>
      </c>
      <c r="D29" s="64" t="s">
        <v>24</v>
      </c>
      <c r="E29" s="64" t="s">
        <v>26</v>
      </c>
      <c r="F29" s="64" t="s">
        <v>122</v>
      </c>
      <c r="G29" s="96"/>
      <c r="H29" s="87">
        <f>H30</f>
        <v>1279.3</v>
      </c>
      <c r="I29" s="87">
        <f>I30</f>
        <v>1343</v>
      </c>
    </row>
    <row r="30" spans="1:9" s="20" customFormat="1" ht="15.75">
      <c r="A30" s="49"/>
      <c r="B30" s="55" t="s">
        <v>72</v>
      </c>
      <c r="C30" s="64" t="s">
        <v>134</v>
      </c>
      <c r="D30" s="64" t="s">
        <v>24</v>
      </c>
      <c r="E30" s="64" t="s">
        <v>26</v>
      </c>
      <c r="F30" s="64" t="s">
        <v>122</v>
      </c>
      <c r="G30" s="96" t="s">
        <v>68</v>
      </c>
      <c r="H30" s="87">
        <v>1279.3</v>
      </c>
      <c r="I30" s="87">
        <v>1343</v>
      </c>
    </row>
    <row r="31" spans="1:9" s="20" customFormat="1" ht="15.75">
      <c r="A31" s="49"/>
      <c r="B31" s="55" t="s">
        <v>85</v>
      </c>
      <c r="C31" s="64" t="s">
        <v>134</v>
      </c>
      <c r="D31" s="64" t="s">
        <v>24</v>
      </c>
      <c r="E31" s="64" t="s">
        <v>26</v>
      </c>
      <c r="F31" s="64" t="s">
        <v>36</v>
      </c>
      <c r="G31" s="96"/>
      <c r="H31" s="87">
        <f>H32+H33+H34</f>
        <v>10699</v>
      </c>
      <c r="I31" s="87">
        <f>I32+I33+I34</f>
        <v>11621.3</v>
      </c>
    </row>
    <row r="32" spans="1:9" s="20" customFormat="1" ht="15.75">
      <c r="A32" s="49"/>
      <c r="B32" s="55" t="s">
        <v>72</v>
      </c>
      <c r="C32" s="64" t="s">
        <v>134</v>
      </c>
      <c r="D32" s="64" t="s">
        <v>24</v>
      </c>
      <c r="E32" s="64" t="s">
        <v>26</v>
      </c>
      <c r="F32" s="64" t="s">
        <v>36</v>
      </c>
      <c r="G32" s="96" t="s">
        <v>68</v>
      </c>
      <c r="H32" s="87">
        <v>8767</v>
      </c>
      <c r="I32" s="87">
        <v>9644</v>
      </c>
    </row>
    <row r="33" spans="1:9" s="20" customFormat="1" ht="26.25">
      <c r="A33" s="49"/>
      <c r="B33" s="55" t="s">
        <v>73</v>
      </c>
      <c r="C33" s="64" t="s">
        <v>134</v>
      </c>
      <c r="D33" s="64" t="s">
        <v>24</v>
      </c>
      <c r="E33" s="64" t="s">
        <v>26</v>
      </c>
      <c r="F33" s="64" t="s">
        <v>36</v>
      </c>
      <c r="G33" s="96" t="s">
        <v>69</v>
      </c>
      <c r="H33" s="87">
        <v>1882</v>
      </c>
      <c r="I33" s="87">
        <v>1927.3</v>
      </c>
    </row>
    <row r="34" spans="1:9" s="20" customFormat="1" ht="15.75">
      <c r="A34" s="49"/>
      <c r="B34" s="55" t="s">
        <v>74</v>
      </c>
      <c r="C34" s="64" t="s">
        <v>134</v>
      </c>
      <c r="D34" s="64" t="s">
        <v>24</v>
      </c>
      <c r="E34" s="64" t="s">
        <v>26</v>
      </c>
      <c r="F34" s="64" t="s">
        <v>36</v>
      </c>
      <c r="G34" s="96" t="s">
        <v>70</v>
      </c>
      <c r="H34" s="87">
        <v>50</v>
      </c>
      <c r="I34" s="87">
        <v>50</v>
      </c>
    </row>
    <row r="35" spans="1:9" s="20" customFormat="1" ht="15.75">
      <c r="A35" s="49"/>
      <c r="B35" s="80" t="s">
        <v>108</v>
      </c>
      <c r="C35" s="64" t="s">
        <v>134</v>
      </c>
      <c r="D35" s="64" t="s">
        <v>24</v>
      </c>
      <c r="E35" s="64" t="s">
        <v>26</v>
      </c>
      <c r="F35" s="64" t="s">
        <v>138</v>
      </c>
      <c r="G35" s="96"/>
      <c r="H35" s="87">
        <f>H36</f>
        <v>112.6</v>
      </c>
      <c r="I35" s="87">
        <f>I36</f>
        <v>112.6</v>
      </c>
    </row>
    <row r="36" spans="1:9" s="20" customFormat="1" ht="15.75">
      <c r="A36" s="49"/>
      <c r="B36" s="80" t="s">
        <v>139</v>
      </c>
      <c r="C36" s="64" t="s">
        <v>134</v>
      </c>
      <c r="D36" s="64" t="s">
        <v>24</v>
      </c>
      <c r="E36" s="64" t="s">
        <v>26</v>
      </c>
      <c r="F36" s="64" t="s">
        <v>140</v>
      </c>
      <c r="G36" s="96"/>
      <c r="H36" s="87">
        <f>H37</f>
        <v>112.6</v>
      </c>
      <c r="I36" s="87">
        <f>I37</f>
        <v>112.6</v>
      </c>
    </row>
    <row r="37" spans="1:9" s="20" customFormat="1" ht="15.75">
      <c r="A37" s="49"/>
      <c r="B37" s="80" t="s">
        <v>141</v>
      </c>
      <c r="C37" s="64" t="s">
        <v>134</v>
      </c>
      <c r="D37" s="64" t="s">
        <v>24</v>
      </c>
      <c r="E37" s="64" t="s">
        <v>26</v>
      </c>
      <c r="F37" s="64" t="s">
        <v>140</v>
      </c>
      <c r="G37" s="96" t="s">
        <v>123</v>
      </c>
      <c r="H37" s="87">
        <v>112.6</v>
      </c>
      <c r="I37" s="87">
        <v>112.6</v>
      </c>
    </row>
    <row r="38" spans="1:9" s="20" customFormat="1" ht="39">
      <c r="A38" s="49"/>
      <c r="B38" s="80" t="s">
        <v>78</v>
      </c>
      <c r="C38" s="64" t="s">
        <v>134</v>
      </c>
      <c r="D38" s="64" t="s">
        <v>24</v>
      </c>
      <c r="E38" s="64" t="s">
        <v>26</v>
      </c>
      <c r="F38" s="61" t="s">
        <v>128</v>
      </c>
      <c r="G38" s="93"/>
      <c r="H38" s="87">
        <f>H39</f>
        <v>1</v>
      </c>
      <c r="I38" s="87">
        <f>I39</f>
        <v>1</v>
      </c>
    </row>
    <row r="39" spans="1:9" s="20" customFormat="1" ht="39">
      <c r="A39" s="49"/>
      <c r="B39" s="80" t="s">
        <v>80</v>
      </c>
      <c r="C39" s="64" t="s">
        <v>134</v>
      </c>
      <c r="D39" s="64" t="s">
        <v>24</v>
      </c>
      <c r="E39" s="64" t="s">
        <v>26</v>
      </c>
      <c r="F39" s="64" t="s">
        <v>54</v>
      </c>
      <c r="G39" s="96"/>
      <c r="H39" s="87">
        <f>H40</f>
        <v>1</v>
      </c>
      <c r="I39" s="87">
        <f>I40</f>
        <v>1</v>
      </c>
    </row>
    <row r="40" spans="1:9" s="20" customFormat="1" ht="27" customHeight="1">
      <c r="A40" s="49"/>
      <c r="B40" s="55" t="s">
        <v>73</v>
      </c>
      <c r="C40" s="64" t="s">
        <v>134</v>
      </c>
      <c r="D40" s="64" t="s">
        <v>24</v>
      </c>
      <c r="E40" s="64" t="s">
        <v>26</v>
      </c>
      <c r="F40" s="61" t="s">
        <v>54</v>
      </c>
      <c r="G40" s="93" t="s">
        <v>69</v>
      </c>
      <c r="H40" s="87">
        <v>1</v>
      </c>
      <c r="I40" s="87">
        <v>1</v>
      </c>
    </row>
    <row r="41" spans="1:9" s="20" customFormat="1" ht="30.75" customHeight="1" hidden="1">
      <c r="A41" s="49"/>
      <c r="B41" s="55" t="s">
        <v>73</v>
      </c>
      <c r="C41" s="64" t="s">
        <v>22</v>
      </c>
      <c r="D41" s="64" t="s">
        <v>24</v>
      </c>
      <c r="E41" s="60" t="s">
        <v>26</v>
      </c>
      <c r="F41" s="61" t="s">
        <v>53</v>
      </c>
      <c r="G41" s="96" t="s">
        <v>68</v>
      </c>
      <c r="H41" s="87"/>
      <c r="I41" s="87"/>
    </row>
    <row r="42" spans="1:9" s="20" customFormat="1" ht="39" hidden="1">
      <c r="A42" s="49"/>
      <c r="B42" s="81" t="s">
        <v>116</v>
      </c>
      <c r="C42" s="64" t="s">
        <v>22</v>
      </c>
      <c r="D42" s="64" t="s">
        <v>24</v>
      </c>
      <c r="E42" s="64" t="s">
        <v>26</v>
      </c>
      <c r="F42" s="61" t="s">
        <v>53</v>
      </c>
      <c r="G42" s="96" t="s">
        <v>69</v>
      </c>
      <c r="H42" s="87"/>
      <c r="I42" s="87"/>
    </row>
    <row r="43" spans="1:9" s="20" customFormat="1" ht="15.75" hidden="1">
      <c r="A43" s="49"/>
      <c r="B43" s="55" t="s">
        <v>72</v>
      </c>
      <c r="C43" s="64" t="s">
        <v>22</v>
      </c>
      <c r="D43" s="64" t="s">
        <v>24</v>
      </c>
      <c r="E43" s="60" t="s">
        <v>26</v>
      </c>
      <c r="F43" s="61" t="s">
        <v>52</v>
      </c>
      <c r="G43" s="93"/>
      <c r="H43" s="87"/>
      <c r="I43" s="87"/>
    </row>
    <row r="44" spans="1:9" s="20" customFormat="1" ht="26.25" hidden="1">
      <c r="A44" s="49"/>
      <c r="B44" s="55" t="s">
        <v>73</v>
      </c>
      <c r="C44" s="64" t="s">
        <v>22</v>
      </c>
      <c r="D44" s="64" t="s">
        <v>24</v>
      </c>
      <c r="E44" s="64" t="s">
        <v>26</v>
      </c>
      <c r="F44" s="61" t="s">
        <v>52</v>
      </c>
      <c r="G44" s="96" t="s">
        <v>68</v>
      </c>
      <c r="H44" s="87"/>
      <c r="I44" s="87"/>
    </row>
    <row r="45" spans="1:9" s="20" customFormat="1" ht="39" hidden="1">
      <c r="A45" s="49"/>
      <c r="B45" s="80" t="s">
        <v>80</v>
      </c>
      <c r="C45" s="64" t="s">
        <v>22</v>
      </c>
      <c r="D45" s="64" t="s">
        <v>24</v>
      </c>
      <c r="E45" s="64" t="s">
        <v>26</v>
      </c>
      <c r="F45" s="61" t="s">
        <v>52</v>
      </c>
      <c r="G45" s="96" t="s">
        <v>69</v>
      </c>
      <c r="H45" s="87"/>
      <c r="I45" s="87"/>
    </row>
    <row r="46" spans="1:9" s="20" customFormat="1" ht="15.75" hidden="1">
      <c r="A46" s="49"/>
      <c r="B46" s="55" t="s">
        <v>72</v>
      </c>
      <c r="C46" s="64" t="s">
        <v>22</v>
      </c>
      <c r="D46" s="64" t="s">
        <v>24</v>
      </c>
      <c r="E46" s="60" t="s">
        <v>26</v>
      </c>
      <c r="F46" s="61" t="s">
        <v>54</v>
      </c>
      <c r="G46" s="93"/>
      <c r="H46" s="87"/>
      <c r="I46" s="87"/>
    </row>
    <row r="47" spans="1:9" s="20" customFormat="1" ht="26.25" hidden="1">
      <c r="A47" s="49"/>
      <c r="B47" s="55" t="s">
        <v>73</v>
      </c>
      <c r="C47" s="64" t="s">
        <v>22</v>
      </c>
      <c r="D47" s="64" t="s">
        <v>24</v>
      </c>
      <c r="E47" s="64" t="s">
        <v>26</v>
      </c>
      <c r="F47" s="61" t="s">
        <v>54</v>
      </c>
      <c r="G47" s="96" t="s">
        <v>68</v>
      </c>
      <c r="H47" s="87"/>
      <c r="I47" s="87"/>
    </row>
    <row r="48" spans="1:9" s="20" customFormat="1" ht="26.25" hidden="1">
      <c r="A48" s="49"/>
      <c r="B48" s="55" t="s">
        <v>73</v>
      </c>
      <c r="C48" s="64" t="s">
        <v>22</v>
      </c>
      <c r="D48" s="64" t="s">
        <v>24</v>
      </c>
      <c r="E48" s="64" t="s">
        <v>26</v>
      </c>
      <c r="F48" s="61" t="s">
        <v>54</v>
      </c>
      <c r="G48" s="96" t="s">
        <v>69</v>
      </c>
      <c r="H48" s="87"/>
      <c r="I48" s="87"/>
    </row>
    <row r="49" spans="1:9" s="20" customFormat="1" ht="42.75" customHeight="1" hidden="1">
      <c r="A49" s="49"/>
      <c r="B49" s="55" t="s">
        <v>81</v>
      </c>
      <c r="C49" s="64" t="s">
        <v>22</v>
      </c>
      <c r="D49" s="64" t="s">
        <v>24</v>
      </c>
      <c r="E49" s="64" t="s">
        <v>26</v>
      </c>
      <c r="F49" s="60" t="s">
        <v>51</v>
      </c>
      <c r="G49" s="111"/>
      <c r="H49" s="97"/>
      <c r="I49" s="97"/>
    </row>
    <row r="50" spans="1:9" s="20" customFormat="1" ht="15.75" hidden="1">
      <c r="A50" s="49"/>
      <c r="B50" s="55" t="s">
        <v>72</v>
      </c>
      <c r="C50" s="64" t="s">
        <v>22</v>
      </c>
      <c r="D50" s="64" t="s">
        <v>24</v>
      </c>
      <c r="E50" s="64" t="s">
        <v>26</v>
      </c>
      <c r="F50" s="60" t="s">
        <v>51</v>
      </c>
      <c r="G50" s="111" t="s">
        <v>68</v>
      </c>
      <c r="H50" s="97"/>
      <c r="I50" s="97"/>
    </row>
    <row r="51" spans="1:9" s="20" customFormat="1" ht="26.25" hidden="1">
      <c r="A51" s="49"/>
      <c r="B51" s="55" t="s">
        <v>73</v>
      </c>
      <c r="C51" s="64" t="s">
        <v>22</v>
      </c>
      <c r="D51" s="64" t="s">
        <v>24</v>
      </c>
      <c r="E51" s="64" t="s">
        <v>26</v>
      </c>
      <c r="F51" s="64" t="s">
        <v>51</v>
      </c>
      <c r="G51" s="96" t="s">
        <v>69</v>
      </c>
      <c r="H51" s="97"/>
      <c r="I51" s="97"/>
    </row>
    <row r="52" spans="1:9" s="20" customFormat="1" ht="30.75" customHeight="1" hidden="1">
      <c r="A52" s="49"/>
      <c r="B52" s="80" t="s">
        <v>82</v>
      </c>
      <c r="C52" s="64" t="s">
        <v>22</v>
      </c>
      <c r="D52" s="64" t="s">
        <v>24</v>
      </c>
      <c r="E52" s="60" t="s">
        <v>26</v>
      </c>
      <c r="F52" s="61" t="s">
        <v>55</v>
      </c>
      <c r="G52" s="93"/>
      <c r="H52" s="87"/>
      <c r="I52" s="87"/>
    </row>
    <row r="53" spans="1:9" s="20" customFormat="1" ht="15.75" hidden="1">
      <c r="A53" s="49"/>
      <c r="B53" s="55" t="s">
        <v>72</v>
      </c>
      <c r="C53" s="64" t="s">
        <v>22</v>
      </c>
      <c r="D53" s="64" t="s">
        <v>24</v>
      </c>
      <c r="E53" s="64" t="s">
        <v>26</v>
      </c>
      <c r="F53" s="61" t="s">
        <v>55</v>
      </c>
      <c r="G53" s="96" t="s">
        <v>68</v>
      </c>
      <c r="H53" s="87"/>
      <c r="I53" s="87"/>
    </row>
    <row r="54" spans="1:9" s="20" customFormat="1" ht="26.25" hidden="1">
      <c r="A54" s="49"/>
      <c r="B54" s="55" t="s">
        <v>73</v>
      </c>
      <c r="C54" s="64" t="s">
        <v>22</v>
      </c>
      <c r="D54" s="64" t="s">
        <v>24</v>
      </c>
      <c r="E54" s="64" t="s">
        <v>26</v>
      </c>
      <c r="F54" s="61" t="s">
        <v>55</v>
      </c>
      <c r="G54" s="96" t="s">
        <v>69</v>
      </c>
      <c r="H54" s="87"/>
      <c r="I54" s="87"/>
    </row>
    <row r="55" spans="1:9" s="20" customFormat="1" ht="26.25" hidden="1">
      <c r="A55" s="49"/>
      <c r="B55" s="81" t="s">
        <v>83</v>
      </c>
      <c r="C55" s="64" t="s">
        <v>22</v>
      </c>
      <c r="D55" s="64" t="s">
        <v>24</v>
      </c>
      <c r="E55" s="60" t="s">
        <v>26</v>
      </c>
      <c r="F55" s="61" t="s">
        <v>57</v>
      </c>
      <c r="G55" s="93"/>
      <c r="H55" s="87"/>
      <c r="I55" s="87"/>
    </row>
    <row r="56" spans="1:9" s="20" customFormat="1" ht="15.75" hidden="1">
      <c r="A56" s="49"/>
      <c r="B56" s="55" t="s">
        <v>72</v>
      </c>
      <c r="C56" s="64" t="s">
        <v>22</v>
      </c>
      <c r="D56" s="64" t="s">
        <v>24</v>
      </c>
      <c r="E56" s="64" t="s">
        <v>26</v>
      </c>
      <c r="F56" s="61" t="s">
        <v>57</v>
      </c>
      <c r="G56" s="96" t="s">
        <v>68</v>
      </c>
      <c r="H56" s="87"/>
      <c r="I56" s="87"/>
    </row>
    <row r="57" spans="1:9" s="20" customFormat="1" ht="39" hidden="1">
      <c r="A57" s="49"/>
      <c r="B57" s="55" t="s">
        <v>127</v>
      </c>
      <c r="C57" s="64" t="s">
        <v>22</v>
      </c>
      <c r="D57" s="64" t="s">
        <v>24</v>
      </c>
      <c r="E57" s="64" t="s">
        <v>26</v>
      </c>
      <c r="F57" s="64" t="s">
        <v>106</v>
      </c>
      <c r="G57" s="96"/>
      <c r="H57" s="87"/>
      <c r="I57" s="87"/>
    </row>
    <row r="58" spans="1:9" s="20" customFormat="1" ht="39" hidden="1">
      <c r="A58" s="49"/>
      <c r="B58" s="56" t="s">
        <v>109</v>
      </c>
      <c r="C58" s="64" t="s">
        <v>22</v>
      </c>
      <c r="D58" s="64" t="s">
        <v>24</v>
      </c>
      <c r="E58" s="64" t="s">
        <v>26</v>
      </c>
      <c r="F58" s="60" t="s">
        <v>107</v>
      </c>
      <c r="G58" s="111"/>
      <c r="H58" s="87"/>
      <c r="I58" s="87"/>
    </row>
    <row r="59" spans="1:9" s="20" customFormat="1" ht="15.75" hidden="1">
      <c r="A59" s="49"/>
      <c r="B59" s="55" t="s">
        <v>72</v>
      </c>
      <c r="C59" s="64" t="s">
        <v>22</v>
      </c>
      <c r="D59" s="64" t="s">
        <v>24</v>
      </c>
      <c r="E59" s="64" t="s">
        <v>26</v>
      </c>
      <c r="F59" s="60" t="s">
        <v>107</v>
      </c>
      <c r="G59" s="111" t="s">
        <v>68</v>
      </c>
      <c r="H59" s="87"/>
      <c r="I59" s="87"/>
    </row>
    <row r="60" spans="1:9" s="20" customFormat="1" ht="26.25" hidden="1">
      <c r="A60" s="49"/>
      <c r="B60" s="56" t="s">
        <v>117</v>
      </c>
      <c r="C60" s="64" t="s">
        <v>22</v>
      </c>
      <c r="D60" s="64" t="s">
        <v>24</v>
      </c>
      <c r="E60" s="64" t="s">
        <v>26</v>
      </c>
      <c r="F60" s="60" t="s">
        <v>112</v>
      </c>
      <c r="G60" s="111"/>
      <c r="H60" s="87"/>
      <c r="I60" s="87"/>
    </row>
    <row r="61" spans="1:9" s="20" customFormat="1" ht="15.75" hidden="1">
      <c r="A61" s="49"/>
      <c r="B61" s="55" t="s">
        <v>72</v>
      </c>
      <c r="C61" s="64" t="s">
        <v>22</v>
      </c>
      <c r="D61" s="64" t="s">
        <v>24</v>
      </c>
      <c r="E61" s="64" t="s">
        <v>26</v>
      </c>
      <c r="F61" s="60" t="s">
        <v>112</v>
      </c>
      <c r="G61" s="111" t="s">
        <v>68</v>
      </c>
      <c r="H61" s="87"/>
      <c r="I61" s="87"/>
    </row>
    <row r="62" spans="1:9" s="20" customFormat="1" ht="30" customHeight="1" hidden="1">
      <c r="A62" s="49"/>
      <c r="B62" s="56" t="s">
        <v>111</v>
      </c>
      <c r="C62" s="64" t="s">
        <v>22</v>
      </c>
      <c r="D62" s="64" t="s">
        <v>24</v>
      </c>
      <c r="E62" s="64" t="s">
        <v>26</v>
      </c>
      <c r="F62" s="60" t="s">
        <v>110</v>
      </c>
      <c r="G62" s="111"/>
      <c r="H62" s="87"/>
      <c r="I62" s="87"/>
    </row>
    <row r="63" spans="1:9" s="20" customFormat="1" ht="15.75" hidden="1">
      <c r="A63" s="49"/>
      <c r="B63" s="55" t="s">
        <v>72</v>
      </c>
      <c r="C63" s="64" t="s">
        <v>22</v>
      </c>
      <c r="D63" s="64" t="s">
        <v>24</v>
      </c>
      <c r="E63" s="64" t="s">
        <v>26</v>
      </c>
      <c r="F63" s="60" t="s">
        <v>110</v>
      </c>
      <c r="G63" s="111" t="s">
        <v>68</v>
      </c>
      <c r="H63" s="87"/>
      <c r="I63" s="87"/>
    </row>
    <row r="64" spans="1:9" s="18" customFormat="1" ht="21" customHeight="1" hidden="1">
      <c r="A64" s="50"/>
      <c r="B64" s="55" t="s">
        <v>120</v>
      </c>
      <c r="C64" s="64" t="s">
        <v>22</v>
      </c>
      <c r="D64" s="64" t="s">
        <v>24</v>
      </c>
      <c r="E64" s="64" t="s">
        <v>27</v>
      </c>
      <c r="F64" s="64"/>
      <c r="G64" s="96"/>
      <c r="H64" s="87"/>
      <c r="I64" s="87"/>
    </row>
    <row r="65" spans="1:9" s="18" customFormat="1" ht="27.75" customHeight="1" hidden="1">
      <c r="A65" s="50"/>
      <c r="B65" s="55" t="s">
        <v>121</v>
      </c>
      <c r="C65" s="64" t="s">
        <v>22</v>
      </c>
      <c r="D65" s="64" t="s">
        <v>24</v>
      </c>
      <c r="E65" s="64" t="s">
        <v>27</v>
      </c>
      <c r="F65" s="64" t="s">
        <v>67</v>
      </c>
      <c r="G65" s="96"/>
      <c r="H65" s="87"/>
      <c r="I65" s="87"/>
    </row>
    <row r="66" spans="1:9" ht="25.5" hidden="1">
      <c r="A66" s="51"/>
      <c r="B66" s="55" t="s">
        <v>118</v>
      </c>
      <c r="C66" s="64" t="s">
        <v>22</v>
      </c>
      <c r="D66" s="64" t="s">
        <v>24</v>
      </c>
      <c r="E66" s="64" t="s">
        <v>27</v>
      </c>
      <c r="F66" s="64" t="s">
        <v>35</v>
      </c>
      <c r="G66" s="96"/>
      <c r="H66" s="87"/>
      <c r="I66" s="87"/>
    </row>
    <row r="67" spans="1:9" ht="27.75" customHeight="1" hidden="1">
      <c r="A67" s="51"/>
      <c r="B67" s="56" t="s">
        <v>84</v>
      </c>
      <c r="C67" s="64" t="s">
        <v>22</v>
      </c>
      <c r="D67" s="64" t="s">
        <v>24</v>
      </c>
      <c r="E67" s="64" t="s">
        <v>27</v>
      </c>
      <c r="F67" s="64" t="s">
        <v>16</v>
      </c>
      <c r="G67" s="96"/>
      <c r="H67" s="87"/>
      <c r="I67" s="87"/>
    </row>
    <row r="68" spans="1:9" ht="12.75" hidden="1">
      <c r="A68" s="51"/>
      <c r="B68" s="55" t="s">
        <v>72</v>
      </c>
      <c r="C68" s="64" t="s">
        <v>22</v>
      </c>
      <c r="D68" s="64" t="s">
        <v>24</v>
      </c>
      <c r="E68" s="64" t="s">
        <v>27</v>
      </c>
      <c r="F68" s="61" t="s">
        <v>16</v>
      </c>
      <c r="G68" s="93" t="s">
        <v>71</v>
      </c>
      <c r="H68" s="87"/>
      <c r="I68" s="87"/>
    </row>
    <row r="69" spans="1:9" ht="25.5" hidden="1">
      <c r="A69" s="51"/>
      <c r="B69" s="55" t="s">
        <v>73</v>
      </c>
      <c r="C69" s="64" t="s">
        <v>22</v>
      </c>
      <c r="D69" s="64" t="s">
        <v>24</v>
      </c>
      <c r="E69" s="64" t="s">
        <v>27</v>
      </c>
      <c r="F69" s="61" t="s">
        <v>16</v>
      </c>
      <c r="G69" s="93" t="s">
        <v>69</v>
      </c>
      <c r="H69" s="87"/>
      <c r="I69" s="87"/>
    </row>
    <row r="70" spans="1:9" ht="12.75" hidden="1">
      <c r="A70" s="51"/>
      <c r="B70" s="55" t="s">
        <v>74</v>
      </c>
      <c r="C70" s="64" t="s">
        <v>22</v>
      </c>
      <c r="D70" s="64" t="s">
        <v>24</v>
      </c>
      <c r="E70" s="64" t="s">
        <v>27</v>
      </c>
      <c r="F70" s="60" t="s">
        <v>16</v>
      </c>
      <c r="G70" s="93" t="s">
        <v>70</v>
      </c>
      <c r="H70" s="87"/>
      <c r="I70" s="87"/>
    </row>
    <row r="71" spans="1:9" s="18" customFormat="1" ht="25.5" hidden="1">
      <c r="A71" s="50"/>
      <c r="B71" s="57" t="s">
        <v>56</v>
      </c>
      <c r="C71" s="64" t="s">
        <v>22</v>
      </c>
      <c r="D71" s="61" t="s">
        <v>24</v>
      </c>
      <c r="E71" s="61" t="s">
        <v>27</v>
      </c>
      <c r="F71" s="61" t="s">
        <v>75</v>
      </c>
      <c r="G71" s="111"/>
      <c r="H71" s="87"/>
      <c r="I71" s="87"/>
    </row>
    <row r="72" spans="1:9" s="18" customFormat="1" ht="12.75" hidden="1">
      <c r="A72" s="50"/>
      <c r="B72" s="55" t="s">
        <v>72</v>
      </c>
      <c r="C72" s="64" t="s">
        <v>22</v>
      </c>
      <c r="D72" s="61" t="s">
        <v>24</v>
      </c>
      <c r="E72" s="64" t="s">
        <v>27</v>
      </c>
      <c r="F72" s="61" t="s">
        <v>75</v>
      </c>
      <c r="G72" s="96" t="s">
        <v>68</v>
      </c>
      <c r="H72" s="87"/>
      <c r="I72" s="87"/>
    </row>
    <row r="73" spans="1:9" s="18" customFormat="1" ht="25.5" hidden="1">
      <c r="A73" s="50"/>
      <c r="B73" s="55" t="s">
        <v>73</v>
      </c>
      <c r="C73" s="64" t="s">
        <v>22</v>
      </c>
      <c r="D73" s="61" t="s">
        <v>24</v>
      </c>
      <c r="E73" s="64" t="s">
        <v>27</v>
      </c>
      <c r="F73" s="61" t="s">
        <v>75</v>
      </c>
      <c r="G73" s="96" t="s">
        <v>69</v>
      </c>
      <c r="H73" s="87"/>
      <c r="I73" s="87"/>
    </row>
    <row r="74" spans="1:9" s="17" customFormat="1" ht="17.25" customHeight="1">
      <c r="A74" s="47"/>
      <c r="B74" s="83" t="s">
        <v>142</v>
      </c>
      <c r="C74" s="69" t="s">
        <v>134</v>
      </c>
      <c r="D74" s="69" t="s">
        <v>29</v>
      </c>
      <c r="E74" s="69" t="s">
        <v>25</v>
      </c>
      <c r="F74" s="69"/>
      <c r="G74" s="110"/>
      <c r="H74" s="107">
        <f aca="true" t="shared" si="2" ref="H74:I77">H75</f>
        <v>299.5</v>
      </c>
      <c r="I74" s="107">
        <f t="shared" si="2"/>
        <v>299.5</v>
      </c>
    </row>
    <row r="75" spans="1:9" s="17" customFormat="1" ht="21.75" customHeight="1">
      <c r="A75" s="47"/>
      <c r="B75" s="83" t="s">
        <v>143</v>
      </c>
      <c r="C75" s="69" t="s">
        <v>134</v>
      </c>
      <c r="D75" s="69" t="s">
        <v>29</v>
      </c>
      <c r="E75" s="69" t="s">
        <v>28</v>
      </c>
      <c r="F75" s="69"/>
      <c r="G75" s="110"/>
      <c r="H75" s="107">
        <f t="shared" si="2"/>
        <v>299.5</v>
      </c>
      <c r="I75" s="107">
        <f t="shared" si="2"/>
        <v>299.5</v>
      </c>
    </row>
    <row r="76" spans="1:9" s="18" customFormat="1" ht="18.75" customHeight="1">
      <c r="A76" s="48"/>
      <c r="B76" s="55" t="s">
        <v>120</v>
      </c>
      <c r="C76" s="64" t="s">
        <v>134</v>
      </c>
      <c r="D76" s="64" t="s">
        <v>29</v>
      </c>
      <c r="E76" s="64" t="s">
        <v>28</v>
      </c>
      <c r="F76" s="64" t="s">
        <v>67</v>
      </c>
      <c r="G76" s="96"/>
      <c r="H76" s="87">
        <f t="shared" si="2"/>
        <v>299.5</v>
      </c>
      <c r="I76" s="87">
        <f t="shared" si="2"/>
        <v>299.5</v>
      </c>
    </row>
    <row r="77" spans="1:9" s="18" customFormat="1" ht="25.5">
      <c r="A77" s="48"/>
      <c r="B77" s="55" t="s">
        <v>121</v>
      </c>
      <c r="C77" s="64" t="s">
        <v>134</v>
      </c>
      <c r="D77" s="64" t="s">
        <v>29</v>
      </c>
      <c r="E77" s="64" t="s">
        <v>28</v>
      </c>
      <c r="F77" s="64" t="s">
        <v>35</v>
      </c>
      <c r="G77" s="96"/>
      <c r="H77" s="87">
        <f t="shared" si="2"/>
        <v>299.5</v>
      </c>
      <c r="I77" s="87">
        <f t="shared" si="2"/>
        <v>299.5</v>
      </c>
    </row>
    <row r="78" spans="1:9" s="20" customFormat="1" ht="26.25">
      <c r="A78" s="49"/>
      <c r="B78" s="55" t="s">
        <v>144</v>
      </c>
      <c r="C78" s="64" t="s">
        <v>134</v>
      </c>
      <c r="D78" s="64" t="s">
        <v>29</v>
      </c>
      <c r="E78" s="64" t="s">
        <v>28</v>
      </c>
      <c r="F78" s="64" t="s">
        <v>145</v>
      </c>
      <c r="G78" s="96"/>
      <c r="H78" s="87">
        <f>H79+H80</f>
        <v>299.5</v>
      </c>
      <c r="I78" s="87">
        <f>I79+I80</f>
        <v>299.5</v>
      </c>
    </row>
    <row r="79" spans="1:9" s="20" customFormat="1" ht="15.75">
      <c r="A79" s="49"/>
      <c r="B79" s="55" t="s">
        <v>72</v>
      </c>
      <c r="C79" s="64" t="s">
        <v>134</v>
      </c>
      <c r="D79" s="64" t="s">
        <v>29</v>
      </c>
      <c r="E79" s="64" t="s">
        <v>28</v>
      </c>
      <c r="F79" s="64" t="s">
        <v>145</v>
      </c>
      <c r="G79" s="96" t="s">
        <v>68</v>
      </c>
      <c r="H79" s="87">
        <v>275.2</v>
      </c>
      <c r="I79" s="87">
        <v>275.2</v>
      </c>
    </row>
    <row r="80" spans="1:9" s="20" customFormat="1" ht="26.25">
      <c r="A80" s="49"/>
      <c r="B80" s="55" t="s">
        <v>73</v>
      </c>
      <c r="C80" s="64" t="s">
        <v>134</v>
      </c>
      <c r="D80" s="64" t="s">
        <v>29</v>
      </c>
      <c r="E80" s="64" t="s">
        <v>28</v>
      </c>
      <c r="F80" s="64" t="s">
        <v>145</v>
      </c>
      <c r="G80" s="96" t="s">
        <v>69</v>
      </c>
      <c r="H80" s="87">
        <v>24.3</v>
      </c>
      <c r="I80" s="87">
        <v>24.3</v>
      </c>
    </row>
    <row r="81" spans="1:9" s="20" customFormat="1" ht="21" customHeight="1">
      <c r="A81" s="52"/>
      <c r="B81" s="71" t="s">
        <v>65</v>
      </c>
      <c r="C81" s="63" t="s">
        <v>134</v>
      </c>
      <c r="D81" s="63" t="s">
        <v>28</v>
      </c>
      <c r="E81" s="63" t="s">
        <v>25</v>
      </c>
      <c r="F81" s="63"/>
      <c r="G81" s="95"/>
      <c r="H81" s="107">
        <f>H82+H91</f>
        <v>500</v>
      </c>
      <c r="I81" s="107">
        <f>I82+I91</f>
        <v>500</v>
      </c>
    </row>
    <row r="82" spans="1:9" s="18" customFormat="1" ht="25.5">
      <c r="A82" s="50"/>
      <c r="B82" s="83" t="s">
        <v>42</v>
      </c>
      <c r="C82" s="63" t="s">
        <v>134</v>
      </c>
      <c r="D82" s="63" t="s">
        <v>28</v>
      </c>
      <c r="E82" s="63" t="s">
        <v>30</v>
      </c>
      <c r="F82" s="63"/>
      <c r="G82" s="95"/>
      <c r="H82" s="107">
        <f>H83+H88</f>
        <v>100</v>
      </c>
      <c r="I82" s="107">
        <f>I83+I88</f>
        <v>100</v>
      </c>
    </row>
    <row r="83" spans="1:9" s="18" customFormat="1" ht="19.5" customHeight="1">
      <c r="A83" s="50"/>
      <c r="B83" s="55" t="s">
        <v>120</v>
      </c>
      <c r="C83" s="64" t="s">
        <v>134</v>
      </c>
      <c r="D83" s="64" t="s">
        <v>28</v>
      </c>
      <c r="E83" s="64" t="s">
        <v>30</v>
      </c>
      <c r="F83" s="64" t="s">
        <v>67</v>
      </c>
      <c r="G83" s="96"/>
      <c r="H83" s="87">
        <f aca="true" t="shared" si="3" ref="H83:I86">H84</f>
        <v>100</v>
      </c>
      <c r="I83" s="87">
        <f t="shared" si="3"/>
        <v>100</v>
      </c>
    </row>
    <row r="84" spans="1:9" ht="25.5">
      <c r="A84" s="51"/>
      <c r="B84" s="55" t="s">
        <v>121</v>
      </c>
      <c r="C84" s="64" t="s">
        <v>134</v>
      </c>
      <c r="D84" s="64" t="s">
        <v>28</v>
      </c>
      <c r="E84" s="64" t="s">
        <v>30</v>
      </c>
      <c r="F84" s="64" t="s">
        <v>35</v>
      </c>
      <c r="G84" s="96"/>
      <c r="H84" s="87">
        <f t="shared" si="3"/>
        <v>100</v>
      </c>
      <c r="I84" s="87">
        <f t="shared" si="3"/>
        <v>100</v>
      </c>
    </row>
    <row r="85" spans="1:9" ht="25.5">
      <c r="A85" s="51"/>
      <c r="B85" s="55" t="s">
        <v>126</v>
      </c>
      <c r="C85" s="64" t="s">
        <v>134</v>
      </c>
      <c r="D85" s="64" t="s">
        <v>28</v>
      </c>
      <c r="E85" s="64" t="s">
        <v>30</v>
      </c>
      <c r="F85" s="64" t="s">
        <v>41</v>
      </c>
      <c r="G85" s="96"/>
      <c r="H85" s="87">
        <f t="shared" si="3"/>
        <v>100</v>
      </c>
      <c r="I85" s="87">
        <f t="shared" si="3"/>
        <v>100</v>
      </c>
    </row>
    <row r="86" spans="1:9" ht="25.5">
      <c r="A86" s="51"/>
      <c r="B86" s="55" t="s">
        <v>130</v>
      </c>
      <c r="C86" s="64" t="s">
        <v>134</v>
      </c>
      <c r="D86" s="64" t="s">
        <v>28</v>
      </c>
      <c r="E86" s="64" t="s">
        <v>30</v>
      </c>
      <c r="F86" s="64" t="s">
        <v>131</v>
      </c>
      <c r="G86" s="96"/>
      <c r="H86" s="87">
        <f t="shared" si="3"/>
        <v>100</v>
      </c>
      <c r="I86" s="87">
        <f t="shared" si="3"/>
        <v>100</v>
      </c>
    </row>
    <row r="87" spans="1:9" ht="25.5">
      <c r="A87" s="51"/>
      <c r="B87" s="55" t="s">
        <v>73</v>
      </c>
      <c r="C87" s="64" t="s">
        <v>134</v>
      </c>
      <c r="D87" s="64" t="s">
        <v>28</v>
      </c>
      <c r="E87" s="64" t="s">
        <v>30</v>
      </c>
      <c r="F87" s="64" t="s">
        <v>131</v>
      </c>
      <c r="G87" s="112">
        <v>240</v>
      </c>
      <c r="H87" s="87">
        <v>100</v>
      </c>
      <c r="I87" s="87">
        <v>100</v>
      </c>
    </row>
    <row r="88" spans="1:9" ht="75" hidden="1">
      <c r="A88" s="51"/>
      <c r="B88" s="120" t="s">
        <v>100</v>
      </c>
      <c r="C88" s="63" t="s">
        <v>134</v>
      </c>
      <c r="D88" s="63" t="s">
        <v>28</v>
      </c>
      <c r="E88" s="63" t="s">
        <v>30</v>
      </c>
      <c r="F88" s="63" t="s">
        <v>147</v>
      </c>
      <c r="G88" s="114"/>
      <c r="H88" s="107">
        <f>H89</f>
        <v>0</v>
      </c>
      <c r="I88" s="107">
        <f>I89</f>
        <v>0</v>
      </c>
    </row>
    <row r="89" spans="1:9" ht="60" hidden="1">
      <c r="A89" s="51"/>
      <c r="B89" s="119" t="s">
        <v>101</v>
      </c>
      <c r="C89" s="64" t="s">
        <v>134</v>
      </c>
      <c r="D89" s="64" t="s">
        <v>28</v>
      </c>
      <c r="E89" s="64" t="s">
        <v>30</v>
      </c>
      <c r="F89" s="64" t="s">
        <v>148</v>
      </c>
      <c r="G89" s="112"/>
      <c r="H89" s="87">
        <f>H90</f>
        <v>0</v>
      </c>
      <c r="I89" s="87">
        <f>I90</f>
        <v>0</v>
      </c>
    </row>
    <row r="90" spans="1:9" ht="25.5" hidden="1">
      <c r="A90" s="51"/>
      <c r="B90" s="55" t="s">
        <v>73</v>
      </c>
      <c r="C90" s="64" t="s">
        <v>134</v>
      </c>
      <c r="D90" s="64" t="s">
        <v>28</v>
      </c>
      <c r="E90" s="64" t="s">
        <v>30</v>
      </c>
      <c r="F90" s="64" t="s">
        <v>148</v>
      </c>
      <c r="G90" s="112">
        <v>240</v>
      </c>
      <c r="H90" s="87"/>
      <c r="I90" s="87"/>
    </row>
    <row r="91" spans="1:9" ht="15.75" customHeight="1">
      <c r="A91" s="51"/>
      <c r="B91" s="83" t="s">
        <v>149</v>
      </c>
      <c r="C91" s="63" t="s">
        <v>134</v>
      </c>
      <c r="D91" s="63" t="s">
        <v>28</v>
      </c>
      <c r="E91" s="63" t="s">
        <v>34</v>
      </c>
      <c r="F91" s="63"/>
      <c r="G91" s="114"/>
      <c r="H91" s="107">
        <f aca="true" t="shared" si="4" ref="H91:I93">H92</f>
        <v>400</v>
      </c>
      <c r="I91" s="107">
        <f t="shared" si="4"/>
        <v>400</v>
      </c>
    </row>
    <row r="92" spans="1:9" ht="105">
      <c r="A92" s="51"/>
      <c r="B92" s="120" t="s">
        <v>153</v>
      </c>
      <c r="C92" s="63" t="s">
        <v>134</v>
      </c>
      <c r="D92" s="63" t="s">
        <v>28</v>
      </c>
      <c r="E92" s="63" t="s">
        <v>34</v>
      </c>
      <c r="F92" s="63" t="s">
        <v>8</v>
      </c>
      <c r="G92" s="112"/>
      <c r="H92" s="107">
        <f t="shared" si="4"/>
        <v>400</v>
      </c>
      <c r="I92" s="107">
        <f t="shared" si="4"/>
        <v>400</v>
      </c>
    </row>
    <row r="93" spans="1:9" ht="105">
      <c r="A93" s="51"/>
      <c r="B93" s="119" t="s">
        <v>150</v>
      </c>
      <c r="C93" s="64" t="s">
        <v>134</v>
      </c>
      <c r="D93" s="64" t="s">
        <v>28</v>
      </c>
      <c r="E93" s="64" t="s">
        <v>34</v>
      </c>
      <c r="F93" s="64" t="s">
        <v>151</v>
      </c>
      <c r="G93" s="112"/>
      <c r="H93" s="87">
        <f t="shared" si="4"/>
        <v>400</v>
      </c>
      <c r="I93" s="87">
        <f t="shared" si="4"/>
        <v>400</v>
      </c>
    </row>
    <row r="94" spans="1:9" ht="25.5">
      <c r="A94" s="51"/>
      <c r="B94" s="55" t="s">
        <v>73</v>
      </c>
      <c r="C94" s="64" t="s">
        <v>134</v>
      </c>
      <c r="D94" s="64" t="s">
        <v>28</v>
      </c>
      <c r="E94" s="64" t="s">
        <v>34</v>
      </c>
      <c r="F94" s="64" t="s">
        <v>151</v>
      </c>
      <c r="G94" s="112">
        <v>240</v>
      </c>
      <c r="H94" s="87">
        <v>400</v>
      </c>
      <c r="I94" s="87">
        <v>400</v>
      </c>
    </row>
    <row r="95" spans="1:9" s="20" customFormat="1" ht="12.75">
      <c r="A95" s="52"/>
      <c r="B95" s="71" t="s">
        <v>66</v>
      </c>
      <c r="C95" s="63" t="s">
        <v>134</v>
      </c>
      <c r="D95" s="63" t="s">
        <v>26</v>
      </c>
      <c r="E95" s="63" t="s">
        <v>25</v>
      </c>
      <c r="F95" s="63"/>
      <c r="G95" s="95"/>
      <c r="H95" s="107">
        <f>H96+H107</f>
        <v>1360</v>
      </c>
      <c r="I95" s="107">
        <f>I96+I107</f>
        <v>570</v>
      </c>
    </row>
    <row r="96" spans="1:9" s="21" customFormat="1" ht="12.75">
      <c r="A96" s="53"/>
      <c r="B96" s="71" t="s">
        <v>23</v>
      </c>
      <c r="C96" s="63" t="s">
        <v>134</v>
      </c>
      <c r="D96" s="63" t="s">
        <v>26</v>
      </c>
      <c r="E96" s="63" t="s">
        <v>30</v>
      </c>
      <c r="F96" s="63"/>
      <c r="G96" s="95"/>
      <c r="H96" s="107">
        <f>H97+H104</f>
        <v>1060</v>
      </c>
      <c r="I96" s="107">
        <f>I97+I104</f>
        <v>370</v>
      </c>
    </row>
    <row r="97" spans="1:9" s="21" customFormat="1" ht="75">
      <c r="A97" s="53"/>
      <c r="B97" s="121" t="s">
        <v>152</v>
      </c>
      <c r="C97" s="63" t="s">
        <v>134</v>
      </c>
      <c r="D97" s="63" t="s">
        <v>26</v>
      </c>
      <c r="E97" s="63" t="s">
        <v>30</v>
      </c>
      <c r="F97" s="63" t="s">
        <v>125</v>
      </c>
      <c r="G97" s="95"/>
      <c r="H97" s="87">
        <f>H98+H100+H102</f>
        <v>1060</v>
      </c>
      <c r="I97" s="87">
        <f>I98+I100+I102</f>
        <v>370</v>
      </c>
    </row>
    <row r="98" spans="1:9" s="20" customFormat="1" ht="77.25" customHeight="1">
      <c r="A98" s="52"/>
      <c r="B98" s="122" t="s">
        <v>154</v>
      </c>
      <c r="C98" s="64" t="s">
        <v>134</v>
      </c>
      <c r="D98" s="64" t="s">
        <v>26</v>
      </c>
      <c r="E98" s="64" t="s">
        <v>30</v>
      </c>
      <c r="F98" s="64" t="s">
        <v>155</v>
      </c>
      <c r="G98" s="93"/>
      <c r="H98" s="87">
        <f>H99</f>
        <v>860</v>
      </c>
      <c r="I98" s="87">
        <f>I99</f>
        <v>170</v>
      </c>
    </row>
    <row r="99" spans="1:9" ht="25.5">
      <c r="A99" s="51"/>
      <c r="B99" s="55" t="s">
        <v>73</v>
      </c>
      <c r="C99" s="64" t="s">
        <v>134</v>
      </c>
      <c r="D99" s="64" t="s">
        <v>26</v>
      </c>
      <c r="E99" s="64" t="s">
        <v>30</v>
      </c>
      <c r="F99" s="64" t="s">
        <v>155</v>
      </c>
      <c r="G99" s="112">
        <v>240</v>
      </c>
      <c r="H99" s="87">
        <f>1500-640</f>
        <v>860</v>
      </c>
      <c r="I99" s="87">
        <f>1500-1330</f>
        <v>170</v>
      </c>
    </row>
    <row r="100" spans="1:9" ht="105">
      <c r="A100" s="51"/>
      <c r="B100" s="122" t="s">
        <v>156</v>
      </c>
      <c r="C100" s="64" t="s">
        <v>134</v>
      </c>
      <c r="D100" s="64" t="s">
        <v>26</v>
      </c>
      <c r="E100" s="64" t="s">
        <v>30</v>
      </c>
      <c r="F100" s="64" t="s">
        <v>157</v>
      </c>
      <c r="G100" s="112"/>
      <c r="H100" s="87">
        <f>H101</f>
        <v>100</v>
      </c>
      <c r="I100" s="87">
        <f>I101</f>
        <v>100</v>
      </c>
    </row>
    <row r="101" spans="1:9" ht="25.5">
      <c r="A101" s="51"/>
      <c r="B101" s="55" t="s">
        <v>73</v>
      </c>
      <c r="C101" s="64" t="s">
        <v>134</v>
      </c>
      <c r="D101" s="64" t="s">
        <v>26</v>
      </c>
      <c r="E101" s="64" t="s">
        <v>30</v>
      </c>
      <c r="F101" s="64" t="s">
        <v>157</v>
      </c>
      <c r="G101" s="112">
        <v>240</v>
      </c>
      <c r="H101" s="87">
        <v>100</v>
      </c>
      <c r="I101" s="87">
        <v>100</v>
      </c>
    </row>
    <row r="102" spans="1:9" ht="90">
      <c r="A102" s="51"/>
      <c r="B102" s="122" t="s">
        <v>158</v>
      </c>
      <c r="C102" s="64" t="s">
        <v>134</v>
      </c>
      <c r="D102" s="64" t="s">
        <v>26</v>
      </c>
      <c r="E102" s="64" t="s">
        <v>30</v>
      </c>
      <c r="F102" s="64" t="s">
        <v>159</v>
      </c>
      <c r="G102" s="112"/>
      <c r="H102" s="87">
        <f>H103</f>
        <v>100</v>
      </c>
      <c r="I102" s="87">
        <f>I103</f>
        <v>100</v>
      </c>
    </row>
    <row r="103" spans="1:9" ht="25.5">
      <c r="A103" s="51"/>
      <c r="B103" s="55" t="s">
        <v>73</v>
      </c>
      <c r="C103" s="64" t="s">
        <v>134</v>
      </c>
      <c r="D103" s="64" t="s">
        <v>26</v>
      </c>
      <c r="E103" s="64" t="s">
        <v>30</v>
      </c>
      <c r="F103" s="64" t="s">
        <v>159</v>
      </c>
      <c r="G103" s="112">
        <v>240</v>
      </c>
      <c r="H103" s="87">
        <v>100</v>
      </c>
      <c r="I103" s="87">
        <v>100</v>
      </c>
    </row>
    <row r="104" spans="1:9" ht="78" customHeight="1" hidden="1">
      <c r="A104" s="51"/>
      <c r="B104" s="120" t="s">
        <v>100</v>
      </c>
      <c r="C104" s="63" t="s">
        <v>134</v>
      </c>
      <c r="D104" s="63" t="s">
        <v>26</v>
      </c>
      <c r="E104" s="63" t="s">
        <v>30</v>
      </c>
      <c r="F104" s="63" t="s">
        <v>147</v>
      </c>
      <c r="G104" s="114"/>
      <c r="H104" s="107">
        <f>H105</f>
        <v>0</v>
      </c>
      <c r="I104" s="107">
        <f>I105</f>
        <v>0</v>
      </c>
    </row>
    <row r="105" spans="1:9" ht="93.75" customHeight="1" hidden="1">
      <c r="A105" s="51"/>
      <c r="B105" s="119" t="s">
        <v>101</v>
      </c>
      <c r="C105" s="64" t="s">
        <v>134</v>
      </c>
      <c r="D105" s="64" t="s">
        <v>26</v>
      </c>
      <c r="E105" s="64" t="s">
        <v>30</v>
      </c>
      <c r="F105" s="64" t="s">
        <v>148</v>
      </c>
      <c r="G105" s="112"/>
      <c r="H105" s="87"/>
      <c r="I105" s="87"/>
    </row>
    <row r="106" spans="1:9" ht="25.5" hidden="1">
      <c r="A106" s="51"/>
      <c r="B106" s="55" t="s">
        <v>73</v>
      </c>
      <c r="C106" s="64" t="s">
        <v>134</v>
      </c>
      <c r="D106" s="64" t="s">
        <v>26</v>
      </c>
      <c r="E106" s="64" t="s">
        <v>30</v>
      </c>
      <c r="F106" s="64" t="s">
        <v>148</v>
      </c>
      <c r="G106" s="112">
        <v>240</v>
      </c>
      <c r="H106" s="87"/>
      <c r="I106" s="87"/>
    </row>
    <row r="107" spans="1:9" s="20" customFormat="1" ht="21" customHeight="1">
      <c r="A107" s="52"/>
      <c r="B107" s="83" t="s">
        <v>160</v>
      </c>
      <c r="C107" s="63" t="s">
        <v>134</v>
      </c>
      <c r="D107" s="63" t="s">
        <v>26</v>
      </c>
      <c r="E107" s="63" t="s">
        <v>32</v>
      </c>
      <c r="F107" s="63"/>
      <c r="G107" s="115"/>
      <c r="H107" s="107">
        <f aca="true" t="shared" si="5" ref="H107:I111">H108</f>
        <v>300</v>
      </c>
      <c r="I107" s="107">
        <f t="shared" si="5"/>
        <v>200</v>
      </c>
    </row>
    <row r="108" spans="1:9" s="20" customFormat="1" ht="18" customHeight="1">
      <c r="A108" s="52"/>
      <c r="B108" s="55" t="s">
        <v>120</v>
      </c>
      <c r="C108" s="64" t="s">
        <v>134</v>
      </c>
      <c r="D108" s="64" t="s">
        <v>26</v>
      </c>
      <c r="E108" s="64" t="s">
        <v>32</v>
      </c>
      <c r="F108" s="64" t="s">
        <v>67</v>
      </c>
      <c r="G108" s="93"/>
      <c r="H108" s="87">
        <f t="shared" si="5"/>
        <v>300</v>
      </c>
      <c r="I108" s="87">
        <f t="shared" si="5"/>
        <v>200</v>
      </c>
    </row>
    <row r="109" spans="1:9" s="20" customFormat="1" ht="25.5">
      <c r="A109" s="52"/>
      <c r="B109" s="55" t="s">
        <v>161</v>
      </c>
      <c r="C109" s="64" t="s">
        <v>134</v>
      </c>
      <c r="D109" s="64" t="s">
        <v>26</v>
      </c>
      <c r="E109" s="64" t="s">
        <v>32</v>
      </c>
      <c r="F109" s="64" t="s">
        <v>35</v>
      </c>
      <c r="G109" s="93"/>
      <c r="H109" s="87">
        <f t="shared" si="5"/>
        <v>300</v>
      </c>
      <c r="I109" s="87">
        <f t="shared" si="5"/>
        <v>200</v>
      </c>
    </row>
    <row r="110" spans="1:9" s="20" customFormat="1" ht="25.5">
      <c r="A110" s="52"/>
      <c r="B110" s="55" t="s">
        <v>126</v>
      </c>
      <c r="C110" s="64" t="s">
        <v>134</v>
      </c>
      <c r="D110" s="64" t="s">
        <v>26</v>
      </c>
      <c r="E110" s="64" t="s">
        <v>32</v>
      </c>
      <c r="F110" s="64" t="s">
        <v>41</v>
      </c>
      <c r="G110" s="93"/>
      <c r="H110" s="87">
        <f t="shared" si="5"/>
        <v>300</v>
      </c>
      <c r="I110" s="87">
        <f t="shared" si="5"/>
        <v>200</v>
      </c>
    </row>
    <row r="111" spans="1:9" s="20" customFormat="1" ht="36.75" customHeight="1">
      <c r="A111" s="52"/>
      <c r="B111" s="122" t="s">
        <v>162</v>
      </c>
      <c r="C111" s="64" t="s">
        <v>134</v>
      </c>
      <c r="D111" s="64" t="s">
        <v>26</v>
      </c>
      <c r="E111" s="64" t="s">
        <v>32</v>
      </c>
      <c r="F111" s="64" t="s">
        <v>5</v>
      </c>
      <c r="G111" s="96"/>
      <c r="H111" s="87">
        <f t="shared" si="5"/>
        <v>300</v>
      </c>
      <c r="I111" s="87">
        <f t="shared" si="5"/>
        <v>200</v>
      </c>
    </row>
    <row r="112" spans="1:9" ht="25.5">
      <c r="A112" s="51"/>
      <c r="B112" s="55" t="s">
        <v>73</v>
      </c>
      <c r="C112" s="64" t="s">
        <v>134</v>
      </c>
      <c r="D112" s="64" t="s">
        <v>26</v>
      </c>
      <c r="E112" s="64" t="s">
        <v>32</v>
      </c>
      <c r="F112" s="64" t="s">
        <v>5</v>
      </c>
      <c r="G112" s="112">
        <v>240</v>
      </c>
      <c r="H112" s="87">
        <v>300</v>
      </c>
      <c r="I112" s="87">
        <v>200</v>
      </c>
    </row>
    <row r="113" spans="1:9" s="20" customFormat="1" ht="17.25" customHeight="1">
      <c r="A113" s="52"/>
      <c r="B113" s="71" t="s">
        <v>46</v>
      </c>
      <c r="C113" s="63" t="s">
        <v>134</v>
      </c>
      <c r="D113" s="63" t="s">
        <v>31</v>
      </c>
      <c r="E113" s="63" t="s">
        <v>25</v>
      </c>
      <c r="F113" s="63"/>
      <c r="G113" s="95"/>
      <c r="H113" s="107">
        <f>H114+H127+H136</f>
        <v>2400</v>
      </c>
      <c r="I113" s="107">
        <f>I114+I127+I136</f>
        <v>2264</v>
      </c>
    </row>
    <row r="114" spans="1:9" s="20" customFormat="1" ht="17.25" customHeight="1">
      <c r="A114" s="52"/>
      <c r="B114" s="83" t="s">
        <v>47</v>
      </c>
      <c r="C114" s="63" t="s">
        <v>134</v>
      </c>
      <c r="D114" s="70" t="s">
        <v>31</v>
      </c>
      <c r="E114" s="70" t="s">
        <v>24</v>
      </c>
      <c r="F114" s="63"/>
      <c r="G114" s="95"/>
      <c r="H114" s="107">
        <f>H115+H122</f>
        <v>800</v>
      </c>
      <c r="I114" s="107">
        <f>I115+I122</f>
        <v>800</v>
      </c>
    </row>
    <row r="115" spans="1:9" s="20" customFormat="1" ht="80.25" customHeight="1">
      <c r="A115" s="52"/>
      <c r="B115" s="121" t="s">
        <v>163</v>
      </c>
      <c r="C115" s="63" t="s">
        <v>134</v>
      </c>
      <c r="D115" s="70" t="s">
        <v>31</v>
      </c>
      <c r="E115" s="123" t="s">
        <v>24</v>
      </c>
      <c r="F115" s="70" t="s">
        <v>124</v>
      </c>
      <c r="G115" s="115"/>
      <c r="H115" s="107">
        <f>H116+H119</f>
        <v>790</v>
      </c>
      <c r="I115" s="107">
        <f>I116+I119</f>
        <v>790</v>
      </c>
    </row>
    <row r="116" spans="1:9" s="20" customFormat="1" ht="60" hidden="1">
      <c r="A116" s="52"/>
      <c r="B116" s="122" t="s">
        <v>102</v>
      </c>
      <c r="C116" s="64" t="s">
        <v>134</v>
      </c>
      <c r="D116" s="61" t="s">
        <v>31</v>
      </c>
      <c r="E116" s="61" t="s">
        <v>24</v>
      </c>
      <c r="F116" s="64" t="s">
        <v>164</v>
      </c>
      <c r="G116" s="93"/>
      <c r="H116" s="87">
        <f>H117</f>
        <v>0</v>
      </c>
      <c r="I116" s="87">
        <f>I117</f>
        <v>0</v>
      </c>
    </row>
    <row r="117" spans="1:9" s="20" customFormat="1" ht="75" hidden="1">
      <c r="A117" s="52"/>
      <c r="B117" s="122" t="s">
        <v>103</v>
      </c>
      <c r="C117" s="64" t="s">
        <v>134</v>
      </c>
      <c r="D117" s="61" t="s">
        <v>31</v>
      </c>
      <c r="E117" s="61" t="s">
        <v>24</v>
      </c>
      <c r="F117" s="64" t="s">
        <v>165</v>
      </c>
      <c r="G117" s="93"/>
      <c r="H117" s="87">
        <f>H118</f>
        <v>0</v>
      </c>
      <c r="I117" s="87">
        <f>I118</f>
        <v>0</v>
      </c>
    </row>
    <row r="118" spans="1:9" ht="25.5" hidden="1">
      <c r="A118" s="51"/>
      <c r="B118" s="55" t="s">
        <v>73</v>
      </c>
      <c r="C118" s="64" t="s">
        <v>134</v>
      </c>
      <c r="D118" s="64" t="s">
        <v>31</v>
      </c>
      <c r="E118" s="64" t="s">
        <v>24</v>
      </c>
      <c r="F118" s="64" t="s">
        <v>166</v>
      </c>
      <c r="G118" s="112">
        <v>240</v>
      </c>
      <c r="H118" s="87"/>
      <c r="I118" s="87"/>
    </row>
    <row r="119" spans="1:9" s="20" customFormat="1" ht="90">
      <c r="A119" s="52"/>
      <c r="B119" s="122" t="s">
        <v>86</v>
      </c>
      <c r="C119" s="64" t="s">
        <v>134</v>
      </c>
      <c r="D119" s="61" t="s">
        <v>31</v>
      </c>
      <c r="E119" s="61" t="s">
        <v>24</v>
      </c>
      <c r="F119" s="64" t="s">
        <v>167</v>
      </c>
      <c r="G119" s="93"/>
      <c r="H119" s="87">
        <f>H120</f>
        <v>790</v>
      </c>
      <c r="I119" s="87">
        <f>I120</f>
        <v>790</v>
      </c>
    </row>
    <row r="120" spans="1:9" s="20" customFormat="1" ht="90">
      <c r="A120" s="52"/>
      <c r="B120" s="122" t="s">
        <v>87</v>
      </c>
      <c r="C120" s="64" t="s">
        <v>134</v>
      </c>
      <c r="D120" s="64" t="s">
        <v>31</v>
      </c>
      <c r="E120" s="64" t="s">
        <v>24</v>
      </c>
      <c r="F120" s="64" t="s">
        <v>168</v>
      </c>
      <c r="G120" s="65"/>
      <c r="H120" s="67">
        <f>H121</f>
        <v>790</v>
      </c>
      <c r="I120" s="67">
        <f>I121</f>
        <v>790</v>
      </c>
    </row>
    <row r="121" spans="1:9" ht="25.5">
      <c r="A121" s="51"/>
      <c r="B121" s="55" t="s">
        <v>73</v>
      </c>
      <c r="C121" s="64" t="s">
        <v>134</v>
      </c>
      <c r="D121" s="64" t="s">
        <v>31</v>
      </c>
      <c r="E121" s="64" t="s">
        <v>24</v>
      </c>
      <c r="F121" s="64" t="s">
        <v>168</v>
      </c>
      <c r="G121" s="112">
        <v>240</v>
      </c>
      <c r="H121" s="87">
        <v>790</v>
      </c>
      <c r="I121" s="87">
        <v>790</v>
      </c>
    </row>
    <row r="122" spans="1:9" s="20" customFormat="1" ht="12.75" customHeight="1">
      <c r="A122" s="52"/>
      <c r="B122" s="72" t="s">
        <v>120</v>
      </c>
      <c r="C122" s="63" t="s">
        <v>134</v>
      </c>
      <c r="D122" s="63" t="s">
        <v>31</v>
      </c>
      <c r="E122" s="63" t="s">
        <v>24</v>
      </c>
      <c r="F122" s="63" t="s">
        <v>67</v>
      </c>
      <c r="G122" s="107"/>
      <c r="H122" s="107">
        <f aca="true" t="shared" si="6" ref="H122:I125">H123</f>
        <v>10</v>
      </c>
      <c r="I122" s="107">
        <f t="shared" si="6"/>
        <v>10</v>
      </c>
    </row>
    <row r="123" spans="1:9" s="20" customFormat="1" ht="25.5" customHeight="1">
      <c r="A123" s="52"/>
      <c r="B123" s="55" t="s">
        <v>161</v>
      </c>
      <c r="C123" s="64" t="s">
        <v>134</v>
      </c>
      <c r="D123" s="64" t="s">
        <v>31</v>
      </c>
      <c r="E123" s="64" t="s">
        <v>24</v>
      </c>
      <c r="F123" s="64" t="s">
        <v>35</v>
      </c>
      <c r="G123" s="96"/>
      <c r="H123" s="87">
        <f t="shared" si="6"/>
        <v>10</v>
      </c>
      <c r="I123" s="87">
        <f t="shared" si="6"/>
        <v>10</v>
      </c>
    </row>
    <row r="124" spans="1:9" s="20" customFormat="1" ht="25.5">
      <c r="A124" s="52"/>
      <c r="B124" s="55" t="s">
        <v>126</v>
      </c>
      <c r="C124" s="64" t="s">
        <v>134</v>
      </c>
      <c r="D124" s="64" t="s">
        <v>31</v>
      </c>
      <c r="E124" s="64" t="s">
        <v>24</v>
      </c>
      <c r="F124" s="64" t="s">
        <v>41</v>
      </c>
      <c r="G124" s="96"/>
      <c r="H124" s="87">
        <f t="shared" si="6"/>
        <v>10</v>
      </c>
      <c r="I124" s="87">
        <f t="shared" si="6"/>
        <v>10</v>
      </c>
    </row>
    <row r="125" spans="1:9" s="20" customFormat="1" ht="45">
      <c r="A125" s="52"/>
      <c r="B125" s="122" t="s">
        <v>169</v>
      </c>
      <c r="C125" s="64" t="s">
        <v>134</v>
      </c>
      <c r="D125" s="64" t="s">
        <v>31</v>
      </c>
      <c r="E125" s="64" t="s">
        <v>24</v>
      </c>
      <c r="F125" s="64" t="s">
        <v>7</v>
      </c>
      <c r="G125" s="65"/>
      <c r="H125" s="67">
        <f t="shared" si="6"/>
        <v>10</v>
      </c>
      <c r="I125" s="67">
        <f t="shared" si="6"/>
        <v>10</v>
      </c>
    </row>
    <row r="126" spans="1:9" ht="25.5">
      <c r="A126" s="51"/>
      <c r="B126" s="55" t="s">
        <v>73</v>
      </c>
      <c r="C126" s="64" t="s">
        <v>134</v>
      </c>
      <c r="D126" s="64" t="s">
        <v>31</v>
      </c>
      <c r="E126" s="64" t="s">
        <v>24</v>
      </c>
      <c r="F126" s="64" t="s">
        <v>7</v>
      </c>
      <c r="G126" s="112">
        <v>240</v>
      </c>
      <c r="H126" s="87">
        <v>10</v>
      </c>
      <c r="I126" s="87">
        <v>10</v>
      </c>
    </row>
    <row r="127" spans="1:9" s="20" customFormat="1" ht="12.75">
      <c r="A127" s="52"/>
      <c r="B127" s="83" t="s">
        <v>170</v>
      </c>
      <c r="C127" s="63" t="s">
        <v>134</v>
      </c>
      <c r="D127" s="63" t="s">
        <v>31</v>
      </c>
      <c r="E127" s="63" t="s">
        <v>29</v>
      </c>
      <c r="F127" s="70"/>
      <c r="G127" s="116"/>
      <c r="H127" s="117">
        <f>H128+H133</f>
        <v>200</v>
      </c>
      <c r="I127" s="117">
        <f>I128+I133</f>
        <v>100</v>
      </c>
    </row>
    <row r="128" spans="1:9" s="20" customFormat="1" ht="12.75" customHeight="1">
      <c r="A128" s="52"/>
      <c r="B128" s="72" t="s">
        <v>120</v>
      </c>
      <c r="C128" s="63" t="s">
        <v>134</v>
      </c>
      <c r="D128" s="63" t="s">
        <v>31</v>
      </c>
      <c r="E128" s="63" t="s">
        <v>29</v>
      </c>
      <c r="F128" s="63" t="s">
        <v>67</v>
      </c>
      <c r="G128" s="107"/>
      <c r="H128" s="107">
        <f aca="true" t="shared" si="7" ref="H128:I131">H129</f>
        <v>200</v>
      </c>
      <c r="I128" s="107">
        <f t="shared" si="7"/>
        <v>100</v>
      </c>
    </row>
    <row r="129" spans="1:9" s="20" customFormat="1" ht="25.5" customHeight="1">
      <c r="A129" s="52"/>
      <c r="B129" s="55" t="s">
        <v>161</v>
      </c>
      <c r="C129" s="64" t="s">
        <v>134</v>
      </c>
      <c r="D129" s="64" t="s">
        <v>31</v>
      </c>
      <c r="E129" s="64" t="s">
        <v>29</v>
      </c>
      <c r="F129" s="64" t="s">
        <v>35</v>
      </c>
      <c r="G129" s="96"/>
      <c r="H129" s="87">
        <f t="shared" si="7"/>
        <v>200</v>
      </c>
      <c r="I129" s="87">
        <f t="shared" si="7"/>
        <v>100</v>
      </c>
    </row>
    <row r="130" spans="1:9" s="20" customFormat="1" ht="25.5">
      <c r="A130" s="52"/>
      <c r="B130" s="55" t="s">
        <v>126</v>
      </c>
      <c r="C130" s="64" t="s">
        <v>134</v>
      </c>
      <c r="D130" s="64" t="s">
        <v>31</v>
      </c>
      <c r="E130" s="64" t="s">
        <v>29</v>
      </c>
      <c r="F130" s="64" t="s">
        <v>41</v>
      </c>
      <c r="G130" s="96"/>
      <c r="H130" s="87">
        <f t="shared" si="7"/>
        <v>200</v>
      </c>
      <c r="I130" s="87">
        <f t="shared" si="7"/>
        <v>100</v>
      </c>
    </row>
    <row r="131" spans="1:9" s="20" customFormat="1" ht="30">
      <c r="A131" s="52"/>
      <c r="B131" s="122" t="s">
        <v>171</v>
      </c>
      <c r="C131" s="64" t="s">
        <v>134</v>
      </c>
      <c r="D131" s="64" t="s">
        <v>31</v>
      </c>
      <c r="E131" s="64" t="s">
        <v>29</v>
      </c>
      <c r="F131" s="64" t="s">
        <v>6</v>
      </c>
      <c r="G131" s="65"/>
      <c r="H131" s="67">
        <f t="shared" si="7"/>
        <v>200</v>
      </c>
      <c r="I131" s="67">
        <f t="shared" si="7"/>
        <v>100</v>
      </c>
    </row>
    <row r="132" spans="1:9" ht="25.5">
      <c r="A132" s="51"/>
      <c r="B132" s="55" t="s">
        <v>73</v>
      </c>
      <c r="C132" s="64" t="s">
        <v>134</v>
      </c>
      <c r="D132" s="64" t="s">
        <v>31</v>
      </c>
      <c r="E132" s="64" t="s">
        <v>29</v>
      </c>
      <c r="F132" s="64" t="s">
        <v>6</v>
      </c>
      <c r="G132" s="112">
        <v>240</v>
      </c>
      <c r="H132" s="87">
        <v>200</v>
      </c>
      <c r="I132" s="87">
        <v>100</v>
      </c>
    </row>
    <row r="133" spans="1:9" s="20" customFormat="1" ht="80.25" customHeight="1" hidden="1">
      <c r="A133" s="52"/>
      <c r="B133" s="120" t="s">
        <v>100</v>
      </c>
      <c r="C133" s="63" t="s">
        <v>134</v>
      </c>
      <c r="D133" s="63" t="s">
        <v>31</v>
      </c>
      <c r="E133" s="63" t="s">
        <v>29</v>
      </c>
      <c r="F133" s="70" t="s">
        <v>147</v>
      </c>
      <c r="G133" s="116"/>
      <c r="H133" s="117">
        <f>H134</f>
        <v>0</v>
      </c>
      <c r="I133" s="117">
        <f>I134</f>
        <v>0</v>
      </c>
    </row>
    <row r="134" spans="1:9" s="20" customFormat="1" ht="91.5" customHeight="1" hidden="1">
      <c r="A134" s="52"/>
      <c r="B134" s="119" t="s">
        <v>101</v>
      </c>
      <c r="C134" s="64" t="s">
        <v>134</v>
      </c>
      <c r="D134" s="64" t="s">
        <v>31</v>
      </c>
      <c r="E134" s="64" t="s">
        <v>29</v>
      </c>
      <c r="F134" s="61" t="s">
        <v>148</v>
      </c>
      <c r="G134" s="65"/>
      <c r="H134" s="67">
        <f>H135</f>
        <v>0</v>
      </c>
      <c r="I134" s="67">
        <f>I135</f>
        <v>0</v>
      </c>
    </row>
    <row r="135" spans="1:9" ht="25.5" hidden="1">
      <c r="A135" s="51"/>
      <c r="B135" s="55" t="s">
        <v>73</v>
      </c>
      <c r="C135" s="64" t="s">
        <v>134</v>
      </c>
      <c r="D135" s="64" t="s">
        <v>31</v>
      </c>
      <c r="E135" s="64" t="s">
        <v>29</v>
      </c>
      <c r="F135" s="64" t="s">
        <v>148</v>
      </c>
      <c r="G135" s="112">
        <v>240</v>
      </c>
      <c r="H135" s="87"/>
      <c r="I135" s="87"/>
    </row>
    <row r="136" spans="1:9" s="17" customFormat="1" ht="28.5" customHeight="1">
      <c r="A136" s="52"/>
      <c r="B136" s="71" t="s">
        <v>172</v>
      </c>
      <c r="C136" s="63" t="s">
        <v>134</v>
      </c>
      <c r="D136" s="63" t="s">
        <v>31</v>
      </c>
      <c r="E136" s="63" t="s">
        <v>28</v>
      </c>
      <c r="F136" s="63"/>
      <c r="G136" s="95"/>
      <c r="H136" s="107">
        <f>H137+H166</f>
        <v>1400</v>
      </c>
      <c r="I136" s="107">
        <f>I137+I166</f>
        <v>1364</v>
      </c>
    </row>
    <row r="137" spans="1:9" s="18" customFormat="1" ht="75">
      <c r="A137" s="50"/>
      <c r="B137" s="121" t="s">
        <v>173</v>
      </c>
      <c r="C137" s="63" t="s">
        <v>134</v>
      </c>
      <c r="D137" s="63" t="s">
        <v>31</v>
      </c>
      <c r="E137" s="63" t="s">
        <v>28</v>
      </c>
      <c r="F137" s="63" t="s">
        <v>133</v>
      </c>
      <c r="G137" s="95"/>
      <c r="H137" s="107">
        <f>H138+H145+H148+H161</f>
        <v>1400</v>
      </c>
      <c r="I137" s="107">
        <f>I138+I145+I148+I161</f>
        <v>1364</v>
      </c>
    </row>
    <row r="138" spans="1:9" s="18" customFormat="1" ht="99" customHeight="1">
      <c r="A138" s="50"/>
      <c r="B138" s="122" t="s">
        <v>174</v>
      </c>
      <c r="C138" s="64" t="s">
        <v>134</v>
      </c>
      <c r="D138" s="64" t="s">
        <v>31</v>
      </c>
      <c r="E138" s="64" t="s">
        <v>28</v>
      </c>
      <c r="F138" s="64" t="s">
        <v>175</v>
      </c>
      <c r="G138" s="96"/>
      <c r="H138" s="87">
        <f>H139+H141+H143</f>
        <v>400</v>
      </c>
      <c r="I138" s="87">
        <f>I139+I141+I143</f>
        <v>364</v>
      </c>
    </row>
    <row r="139" spans="1:9" s="22" customFormat="1" ht="135">
      <c r="A139" s="51"/>
      <c r="B139" s="124" t="s">
        <v>176</v>
      </c>
      <c r="C139" s="64" t="s">
        <v>134</v>
      </c>
      <c r="D139" s="64" t="s">
        <v>31</v>
      </c>
      <c r="E139" s="64" t="s">
        <v>28</v>
      </c>
      <c r="F139" s="64" t="s">
        <v>177</v>
      </c>
      <c r="G139" s="96"/>
      <c r="H139" s="87">
        <f>H140</f>
        <v>100</v>
      </c>
      <c r="I139" s="87">
        <f>I140</f>
        <v>100</v>
      </c>
    </row>
    <row r="140" spans="1:9" ht="25.5">
      <c r="A140" s="51"/>
      <c r="B140" s="55" t="s">
        <v>73</v>
      </c>
      <c r="C140" s="64" t="s">
        <v>134</v>
      </c>
      <c r="D140" s="64" t="s">
        <v>31</v>
      </c>
      <c r="E140" s="64" t="s">
        <v>28</v>
      </c>
      <c r="F140" s="64" t="s">
        <v>177</v>
      </c>
      <c r="G140" s="112">
        <v>240</v>
      </c>
      <c r="H140" s="87">
        <v>100</v>
      </c>
      <c r="I140" s="87">
        <v>100</v>
      </c>
    </row>
    <row r="141" spans="1:9" s="22" customFormat="1" ht="120">
      <c r="A141" s="51"/>
      <c r="B141" s="124" t="s">
        <v>178</v>
      </c>
      <c r="C141" s="64" t="s">
        <v>134</v>
      </c>
      <c r="D141" s="64" t="s">
        <v>31</v>
      </c>
      <c r="E141" s="64" t="s">
        <v>28</v>
      </c>
      <c r="F141" s="64" t="s">
        <v>179</v>
      </c>
      <c r="G141" s="96"/>
      <c r="H141" s="87">
        <f>H142</f>
        <v>100</v>
      </c>
      <c r="I141" s="87">
        <f>I142</f>
        <v>100</v>
      </c>
    </row>
    <row r="142" spans="1:9" ht="25.5">
      <c r="A142" s="51"/>
      <c r="B142" s="55" t="s">
        <v>73</v>
      </c>
      <c r="C142" s="64" t="s">
        <v>134</v>
      </c>
      <c r="D142" s="64" t="s">
        <v>31</v>
      </c>
      <c r="E142" s="64" t="s">
        <v>28</v>
      </c>
      <c r="F142" s="64" t="s">
        <v>179</v>
      </c>
      <c r="G142" s="112">
        <v>240</v>
      </c>
      <c r="H142" s="87">
        <v>100</v>
      </c>
      <c r="I142" s="87">
        <v>100</v>
      </c>
    </row>
    <row r="143" spans="1:9" ht="120">
      <c r="A143" s="51"/>
      <c r="B143" s="124" t="s">
        <v>180</v>
      </c>
      <c r="C143" s="64" t="s">
        <v>134</v>
      </c>
      <c r="D143" s="64" t="s">
        <v>31</v>
      </c>
      <c r="E143" s="64" t="s">
        <v>28</v>
      </c>
      <c r="F143" s="64" t="s">
        <v>181</v>
      </c>
      <c r="G143" s="96"/>
      <c r="H143" s="87">
        <f>H144</f>
        <v>200</v>
      </c>
      <c r="I143" s="87">
        <f>I144</f>
        <v>164</v>
      </c>
    </row>
    <row r="144" spans="1:9" ht="25.5">
      <c r="A144" s="51"/>
      <c r="B144" s="55" t="s">
        <v>73</v>
      </c>
      <c r="C144" s="64" t="s">
        <v>134</v>
      </c>
      <c r="D144" s="64" t="s">
        <v>31</v>
      </c>
      <c r="E144" s="64" t="s">
        <v>28</v>
      </c>
      <c r="F144" s="64" t="s">
        <v>181</v>
      </c>
      <c r="G144" s="112">
        <v>240</v>
      </c>
      <c r="H144" s="87">
        <v>200</v>
      </c>
      <c r="I144" s="87">
        <v>164</v>
      </c>
    </row>
    <row r="145" spans="1:9" ht="105">
      <c r="A145" s="51"/>
      <c r="B145" s="122" t="s">
        <v>182</v>
      </c>
      <c r="C145" s="64" t="s">
        <v>134</v>
      </c>
      <c r="D145" s="64" t="s">
        <v>31</v>
      </c>
      <c r="E145" s="64" t="s">
        <v>28</v>
      </c>
      <c r="F145" s="64" t="s">
        <v>183</v>
      </c>
      <c r="G145" s="96"/>
      <c r="H145" s="87">
        <f>H146</f>
        <v>300</v>
      </c>
      <c r="I145" s="87">
        <f>I146</f>
        <v>300</v>
      </c>
    </row>
    <row r="146" spans="1:9" ht="120">
      <c r="A146" s="51"/>
      <c r="B146" s="124" t="s">
        <v>184</v>
      </c>
      <c r="C146" s="64" t="s">
        <v>134</v>
      </c>
      <c r="D146" s="64" t="s">
        <v>31</v>
      </c>
      <c r="E146" s="64" t="s">
        <v>28</v>
      </c>
      <c r="F146" s="64" t="s">
        <v>185</v>
      </c>
      <c r="G146" s="95"/>
      <c r="H146" s="87">
        <f>H147</f>
        <v>300</v>
      </c>
      <c r="I146" s="87">
        <f>I147</f>
        <v>300</v>
      </c>
    </row>
    <row r="147" spans="1:9" ht="25.5">
      <c r="A147" s="51"/>
      <c r="B147" s="55" t="s">
        <v>73</v>
      </c>
      <c r="C147" s="64" t="s">
        <v>134</v>
      </c>
      <c r="D147" s="64" t="s">
        <v>31</v>
      </c>
      <c r="E147" s="64" t="s">
        <v>28</v>
      </c>
      <c r="F147" s="64" t="s">
        <v>186</v>
      </c>
      <c r="G147" s="112">
        <v>240</v>
      </c>
      <c r="H147" s="87">
        <v>300</v>
      </c>
      <c r="I147" s="87">
        <v>300</v>
      </c>
    </row>
    <row r="148" spans="1:9" ht="105">
      <c r="A148" s="51"/>
      <c r="B148" s="122" t="s">
        <v>187</v>
      </c>
      <c r="C148" s="64" t="s">
        <v>134</v>
      </c>
      <c r="D148" s="64" t="s">
        <v>31</v>
      </c>
      <c r="E148" s="64" t="s">
        <v>28</v>
      </c>
      <c r="F148" s="64" t="s">
        <v>188</v>
      </c>
      <c r="G148" s="96"/>
      <c r="H148" s="87">
        <f>H149+H151+H153+H155+H157+H159</f>
        <v>600</v>
      </c>
      <c r="I148" s="87">
        <f>I149+I151+I153+I155+I157+I159</f>
        <v>600</v>
      </c>
    </row>
    <row r="149" spans="1:9" ht="138.75" customHeight="1">
      <c r="A149" s="51"/>
      <c r="B149" s="124" t="s">
        <v>189</v>
      </c>
      <c r="C149" s="64" t="s">
        <v>134</v>
      </c>
      <c r="D149" s="64" t="s">
        <v>31</v>
      </c>
      <c r="E149" s="64" t="s">
        <v>28</v>
      </c>
      <c r="F149" s="64" t="s">
        <v>190</v>
      </c>
      <c r="G149" s="95"/>
      <c r="H149" s="87">
        <f>H150</f>
        <v>200</v>
      </c>
      <c r="I149" s="87">
        <f>I150</f>
        <v>200</v>
      </c>
    </row>
    <row r="150" spans="1:9" ht="25.5">
      <c r="A150" s="51"/>
      <c r="B150" s="55" t="s">
        <v>73</v>
      </c>
      <c r="C150" s="64" t="s">
        <v>134</v>
      </c>
      <c r="D150" s="64" t="s">
        <v>31</v>
      </c>
      <c r="E150" s="64" t="s">
        <v>28</v>
      </c>
      <c r="F150" s="64" t="s">
        <v>190</v>
      </c>
      <c r="G150" s="112">
        <v>240</v>
      </c>
      <c r="H150" s="87">
        <v>200</v>
      </c>
      <c r="I150" s="87">
        <v>200</v>
      </c>
    </row>
    <row r="151" spans="1:9" ht="120">
      <c r="A151" s="51"/>
      <c r="B151" s="124" t="s">
        <v>191</v>
      </c>
      <c r="C151" s="64" t="s">
        <v>134</v>
      </c>
      <c r="D151" s="64" t="s">
        <v>31</v>
      </c>
      <c r="E151" s="64" t="s">
        <v>28</v>
      </c>
      <c r="F151" s="64" t="s">
        <v>194</v>
      </c>
      <c r="G151" s="95"/>
      <c r="H151" s="87">
        <f>H152</f>
        <v>100</v>
      </c>
      <c r="I151" s="87">
        <f>I152</f>
        <v>100</v>
      </c>
    </row>
    <row r="152" spans="1:9" ht="25.5">
      <c r="A152" s="51"/>
      <c r="B152" s="55" t="s">
        <v>73</v>
      </c>
      <c r="C152" s="64" t="s">
        <v>134</v>
      </c>
      <c r="D152" s="64" t="s">
        <v>31</v>
      </c>
      <c r="E152" s="64" t="s">
        <v>28</v>
      </c>
      <c r="F152" s="64" t="s">
        <v>194</v>
      </c>
      <c r="G152" s="112">
        <v>240</v>
      </c>
      <c r="H152" s="87">
        <v>100</v>
      </c>
      <c r="I152" s="87">
        <v>100</v>
      </c>
    </row>
    <row r="153" spans="1:9" ht="135">
      <c r="A153" s="51"/>
      <c r="B153" s="124" t="s">
        <v>192</v>
      </c>
      <c r="C153" s="64" t="s">
        <v>134</v>
      </c>
      <c r="D153" s="64" t="s">
        <v>31</v>
      </c>
      <c r="E153" s="64" t="s">
        <v>28</v>
      </c>
      <c r="F153" s="64" t="s">
        <v>195</v>
      </c>
      <c r="G153" s="95"/>
      <c r="H153" s="87">
        <f>H154</f>
        <v>50</v>
      </c>
      <c r="I153" s="87">
        <f>I154</f>
        <v>50</v>
      </c>
    </row>
    <row r="154" spans="1:9" ht="25.5">
      <c r="A154" s="51"/>
      <c r="B154" s="55" t="s">
        <v>73</v>
      </c>
      <c r="C154" s="64" t="s">
        <v>134</v>
      </c>
      <c r="D154" s="64" t="s">
        <v>31</v>
      </c>
      <c r="E154" s="64" t="s">
        <v>28</v>
      </c>
      <c r="F154" s="64" t="s">
        <v>195</v>
      </c>
      <c r="G154" s="112">
        <v>240</v>
      </c>
      <c r="H154" s="87">
        <v>50</v>
      </c>
      <c r="I154" s="87">
        <v>50</v>
      </c>
    </row>
    <row r="155" spans="1:9" ht="111" customHeight="1">
      <c r="A155" s="51"/>
      <c r="B155" s="124" t="s">
        <v>193</v>
      </c>
      <c r="C155" s="64" t="s">
        <v>134</v>
      </c>
      <c r="D155" s="64" t="s">
        <v>31</v>
      </c>
      <c r="E155" s="64" t="s">
        <v>28</v>
      </c>
      <c r="F155" s="64" t="s">
        <v>196</v>
      </c>
      <c r="G155" s="93"/>
      <c r="H155" s="87">
        <f>H156</f>
        <v>100</v>
      </c>
      <c r="I155" s="87">
        <f>I156</f>
        <v>100</v>
      </c>
    </row>
    <row r="156" spans="1:9" ht="25.5">
      <c r="A156" s="51"/>
      <c r="B156" s="55" t="s">
        <v>73</v>
      </c>
      <c r="C156" s="64" t="s">
        <v>134</v>
      </c>
      <c r="D156" s="64" t="s">
        <v>31</v>
      </c>
      <c r="E156" s="64" t="s">
        <v>28</v>
      </c>
      <c r="F156" s="64" t="s">
        <v>196</v>
      </c>
      <c r="G156" s="93" t="s">
        <v>69</v>
      </c>
      <c r="H156" s="87">
        <v>100</v>
      </c>
      <c r="I156" s="87">
        <v>100</v>
      </c>
    </row>
    <row r="157" spans="1:9" ht="122.25" customHeight="1">
      <c r="A157" s="51"/>
      <c r="B157" s="124" t="s">
        <v>197</v>
      </c>
      <c r="C157" s="64" t="s">
        <v>134</v>
      </c>
      <c r="D157" s="64" t="s">
        <v>31</v>
      </c>
      <c r="E157" s="64" t="s">
        <v>28</v>
      </c>
      <c r="F157" s="64" t="s">
        <v>198</v>
      </c>
      <c r="G157" s="93"/>
      <c r="H157" s="87">
        <f>H158</f>
        <v>100</v>
      </c>
      <c r="I157" s="87">
        <f>I158</f>
        <v>100</v>
      </c>
    </row>
    <row r="158" spans="1:9" ht="25.5">
      <c r="A158" s="51"/>
      <c r="B158" s="55" t="s">
        <v>73</v>
      </c>
      <c r="C158" s="64" t="s">
        <v>134</v>
      </c>
      <c r="D158" s="64" t="s">
        <v>31</v>
      </c>
      <c r="E158" s="64" t="s">
        <v>28</v>
      </c>
      <c r="F158" s="64" t="s">
        <v>198</v>
      </c>
      <c r="G158" s="93" t="s">
        <v>69</v>
      </c>
      <c r="H158" s="87">
        <v>100</v>
      </c>
      <c r="I158" s="87">
        <v>100</v>
      </c>
    </row>
    <row r="159" spans="1:9" ht="111" customHeight="1">
      <c r="A159" s="51"/>
      <c r="B159" s="124" t="s">
        <v>199</v>
      </c>
      <c r="C159" s="64" t="s">
        <v>134</v>
      </c>
      <c r="D159" s="64" t="s">
        <v>31</v>
      </c>
      <c r="E159" s="64" t="s">
        <v>28</v>
      </c>
      <c r="F159" s="64" t="s">
        <v>200</v>
      </c>
      <c r="G159" s="93"/>
      <c r="H159" s="87">
        <f>H160</f>
        <v>50</v>
      </c>
      <c r="I159" s="87">
        <f>I160</f>
        <v>50</v>
      </c>
    </row>
    <row r="160" spans="1:9" ht="25.5">
      <c r="A160" s="51"/>
      <c r="B160" s="55" t="s">
        <v>73</v>
      </c>
      <c r="C160" s="64" t="s">
        <v>134</v>
      </c>
      <c r="D160" s="64" t="s">
        <v>31</v>
      </c>
      <c r="E160" s="64" t="s">
        <v>28</v>
      </c>
      <c r="F160" s="64" t="s">
        <v>200</v>
      </c>
      <c r="G160" s="93" t="s">
        <v>69</v>
      </c>
      <c r="H160" s="87">
        <v>50</v>
      </c>
      <c r="I160" s="87">
        <v>50</v>
      </c>
    </row>
    <row r="161" spans="1:9" ht="105">
      <c r="A161" s="51"/>
      <c r="B161" s="122" t="s">
        <v>201</v>
      </c>
      <c r="C161" s="64" t="s">
        <v>134</v>
      </c>
      <c r="D161" s="60" t="s">
        <v>31</v>
      </c>
      <c r="E161" s="60" t="s">
        <v>28</v>
      </c>
      <c r="F161" s="60" t="s">
        <v>202</v>
      </c>
      <c r="G161" s="93"/>
      <c r="H161" s="87">
        <f>H162+H164</f>
        <v>100</v>
      </c>
      <c r="I161" s="87">
        <f>I162+I164</f>
        <v>100</v>
      </c>
    </row>
    <row r="162" spans="1:9" ht="128.25" customHeight="1">
      <c r="A162" s="51"/>
      <c r="B162" s="124" t="s">
        <v>203</v>
      </c>
      <c r="C162" s="64" t="s">
        <v>134</v>
      </c>
      <c r="D162" s="60" t="s">
        <v>31</v>
      </c>
      <c r="E162" s="60" t="s">
        <v>28</v>
      </c>
      <c r="F162" s="60" t="s">
        <v>204</v>
      </c>
      <c r="G162" s="93"/>
      <c r="H162" s="87">
        <f>H163</f>
        <v>50</v>
      </c>
      <c r="I162" s="87">
        <f>I163</f>
        <v>50</v>
      </c>
    </row>
    <row r="163" spans="1:9" ht="25.5">
      <c r="A163" s="51"/>
      <c r="B163" s="55" t="s">
        <v>73</v>
      </c>
      <c r="C163" s="64" t="s">
        <v>134</v>
      </c>
      <c r="D163" s="60" t="s">
        <v>31</v>
      </c>
      <c r="E163" s="60" t="s">
        <v>28</v>
      </c>
      <c r="F163" s="60" t="s">
        <v>204</v>
      </c>
      <c r="G163" s="93" t="s">
        <v>69</v>
      </c>
      <c r="H163" s="87">
        <v>50</v>
      </c>
      <c r="I163" s="87">
        <v>50</v>
      </c>
    </row>
    <row r="164" spans="1:9" ht="120">
      <c r="A164" s="51"/>
      <c r="B164" s="124" t="s">
        <v>205</v>
      </c>
      <c r="C164" s="64" t="s">
        <v>134</v>
      </c>
      <c r="D164" s="60" t="s">
        <v>31</v>
      </c>
      <c r="E164" s="60" t="s">
        <v>28</v>
      </c>
      <c r="F164" s="60" t="s">
        <v>206</v>
      </c>
      <c r="G164" s="93"/>
      <c r="H164" s="87">
        <f>H165</f>
        <v>50</v>
      </c>
      <c r="I164" s="87">
        <f>I165</f>
        <v>50</v>
      </c>
    </row>
    <row r="165" spans="1:9" ht="25.5">
      <c r="A165" s="51"/>
      <c r="B165" s="55" t="s">
        <v>73</v>
      </c>
      <c r="C165" s="64" t="s">
        <v>134</v>
      </c>
      <c r="D165" s="60" t="s">
        <v>31</v>
      </c>
      <c r="E165" s="60" t="s">
        <v>28</v>
      </c>
      <c r="F165" s="60" t="s">
        <v>206</v>
      </c>
      <c r="G165" s="93" t="s">
        <v>69</v>
      </c>
      <c r="H165" s="87">
        <v>50</v>
      </c>
      <c r="I165" s="87">
        <v>50</v>
      </c>
    </row>
    <row r="166" spans="1:9" ht="81" customHeight="1" hidden="1">
      <c r="A166" s="51"/>
      <c r="B166" s="120" t="s">
        <v>100</v>
      </c>
      <c r="C166" s="63" t="s">
        <v>134</v>
      </c>
      <c r="D166" s="99" t="s">
        <v>31</v>
      </c>
      <c r="E166" s="99" t="s">
        <v>28</v>
      </c>
      <c r="F166" s="99" t="s">
        <v>147</v>
      </c>
      <c r="G166" s="115"/>
      <c r="H166" s="107">
        <f>H167</f>
        <v>0</v>
      </c>
      <c r="I166" s="107">
        <f>I167</f>
        <v>0</v>
      </c>
    </row>
    <row r="167" spans="1:9" ht="60" hidden="1">
      <c r="A167" s="51"/>
      <c r="B167" s="119" t="s">
        <v>101</v>
      </c>
      <c r="C167" s="64" t="s">
        <v>134</v>
      </c>
      <c r="D167" s="60" t="s">
        <v>31</v>
      </c>
      <c r="E167" s="60" t="s">
        <v>28</v>
      </c>
      <c r="F167" s="60" t="s">
        <v>148</v>
      </c>
      <c r="G167" s="93"/>
      <c r="H167" s="87">
        <f>H168</f>
        <v>0</v>
      </c>
      <c r="I167" s="87">
        <f>I168</f>
        <v>0</v>
      </c>
    </row>
    <row r="168" spans="1:9" ht="25.5" hidden="1">
      <c r="A168" s="51"/>
      <c r="B168" s="55" t="s">
        <v>73</v>
      </c>
      <c r="C168" s="64" t="s">
        <v>134</v>
      </c>
      <c r="D168" s="60" t="s">
        <v>31</v>
      </c>
      <c r="E168" s="60" t="s">
        <v>28</v>
      </c>
      <c r="F168" s="60" t="s">
        <v>206</v>
      </c>
      <c r="G168" s="93" t="s">
        <v>69</v>
      </c>
      <c r="H168" s="87"/>
      <c r="I168" s="87"/>
    </row>
    <row r="169" spans="1:9" s="17" customFormat="1" ht="26.25" customHeight="1">
      <c r="A169" s="52"/>
      <c r="B169" s="71" t="s">
        <v>207</v>
      </c>
      <c r="C169" s="63" t="s">
        <v>134</v>
      </c>
      <c r="D169" s="63" t="s">
        <v>39</v>
      </c>
      <c r="E169" s="63" t="s">
        <v>25</v>
      </c>
      <c r="F169" s="63"/>
      <c r="G169" s="95"/>
      <c r="H169" s="107">
        <f>H170</f>
        <v>5770</v>
      </c>
      <c r="I169" s="107">
        <f>I170</f>
        <v>6003</v>
      </c>
    </row>
    <row r="170" spans="1:9" ht="23.25" customHeight="1">
      <c r="A170" s="51"/>
      <c r="B170" s="83" t="s">
        <v>48</v>
      </c>
      <c r="C170" s="63" t="s">
        <v>134</v>
      </c>
      <c r="D170" s="63" t="s">
        <v>39</v>
      </c>
      <c r="E170" s="63" t="s">
        <v>24</v>
      </c>
      <c r="F170" s="64"/>
      <c r="G170" s="96"/>
      <c r="H170" s="107">
        <f>H171</f>
        <v>5770</v>
      </c>
      <c r="I170" s="107">
        <f>I171</f>
        <v>6003</v>
      </c>
    </row>
    <row r="171" spans="1:9" ht="90">
      <c r="A171" s="51"/>
      <c r="B171" s="120" t="s">
        <v>146</v>
      </c>
      <c r="C171" s="63" t="s">
        <v>134</v>
      </c>
      <c r="D171" s="63" t="s">
        <v>39</v>
      </c>
      <c r="E171" s="63" t="s">
        <v>24</v>
      </c>
      <c r="F171" s="63" t="s">
        <v>9</v>
      </c>
      <c r="G171" s="95"/>
      <c r="H171" s="107">
        <f>H172+H177</f>
        <v>5770</v>
      </c>
      <c r="I171" s="107">
        <f>I172+I177</f>
        <v>6003</v>
      </c>
    </row>
    <row r="172" spans="1:9" ht="105">
      <c r="A172" s="51"/>
      <c r="B172" s="122" t="s">
        <v>208</v>
      </c>
      <c r="C172" s="64" t="s">
        <v>134</v>
      </c>
      <c r="D172" s="64" t="s">
        <v>39</v>
      </c>
      <c r="E172" s="64" t="s">
        <v>24</v>
      </c>
      <c r="F172" s="64" t="s">
        <v>10</v>
      </c>
      <c r="G172" s="96"/>
      <c r="H172" s="87">
        <f>H173</f>
        <v>4150</v>
      </c>
      <c r="I172" s="87">
        <f>I173</f>
        <v>4325</v>
      </c>
    </row>
    <row r="173" spans="1:9" ht="120">
      <c r="A173" s="51"/>
      <c r="B173" s="122" t="s">
        <v>209</v>
      </c>
      <c r="C173" s="64" t="s">
        <v>134</v>
      </c>
      <c r="D173" s="64" t="s">
        <v>39</v>
      </c>
      <c r="E173" s="64" t="s">
        <v>24</v>
      </c>
      <c r="F173" s="64" t="s">
        <v>11</v>
      </c>
      <c r="G173" s="93"/>
      <c r="H173" s="86">
        <f>H174+H175+H176</f>
        <v>4150</v>
      </c>
      <c r="I173" s="86">
        <f>I174+I175+I176</f>
        <v>4325</v>
      </c>
    </row>
    <row r="174" spans="1:9" ht="12.75">
      <c r="A174" s="51"/>
      <c r="B174" s="59" t="s">
        <v>79</v>
      </c>
      <c r="C174" s="64" t="s">
        <v>134</v>
      </c>
      <c r="D174" s="60" t="s">
        <v>39</v>
      </c>
      <c r="E174" s="60" t="s">
        <v>24</v>
      </c>
      <c r="F174" s="60" t="s">
        <v>11</v>
      </c>
      <c r="G174" s="93" t="s">
        <v>71</v>
      </c>
      <c r="H174" s="86">
        <v>3500</v>
      </c>
      <c r="I174" s="86">
        <v>3675</v>
      </c>
    </row>
    <row r="175" spans="1:9" ht="25.5">
      <c r="A175" s="51"/>
      <c r="B175" s="55" t="s">
        <v>73</v>
      </c>
      <c r="C175" s="64" t="s">
        <v>134</v>
      </c>
      <c r="D175" s="60" t="s">
        <v>39</v>
      </c>
      <c r="E175" s="60" t="s">
        <v>24</v>
      </c>
      <c r="F175" s="60" t="s">
        <v>11</v>
      </c>
      <c r="G175" s="93" t="s">
        <v>69</v>
      </c>
      <c r="H175" s="87">
        <v>600</v>
      </c>
      <c r="I175" s="87">
        <v>600</v>
      </c>
    </row>
    <row r="176" spans="1:9" ht="12.75">
      <c r="A176" s="51"/>
      <c r="B176" s="82" t="s">
        <v>74</v>
      </c>
      <c r="C176" s="64" t="s">
        <v>134</v>
      </c>
      <c r="D176" s="60" t="s">
        <v>39</v>
      </c>
      <c r="E176" s="60" t="s">
        <v>24</v>
      </c>
      <c r="F176" s="60" t="s">
        <v>11</v>
      </c>
      <c r="G176" s="113" t="s">
        <v>70</v>
      </c>
      <c r="H176" s="86">
        <v>50</v>
      </c>
      <c r="I176" s="86">
        <v>50</v>
      </c>
    </row>
    <row r="177" spans="1:9" ht="90">
      <c r="A177" s="51"/>
      <c r="B177" s="122" t="s">
        <v>0</v>
      </c>
      <c r="C177" s="64" t="s">
        <v>134</v>
      </c>
      <c r="D177" s="64" t="s">
        <v>39</v>
      </c>
      <c r="E177" s="64" t="s">
        <v>24</v>
      </c>
      <c r="F177" s="64" t="s">
        <v>12</v>
      </c>
      <c r="G177" s="113"/>
      <c r="H177" s="86">
        <f>H178</f>
        <v>1620</v>
      </c>
      <c r="I177" s="86">
        <f>I178</f>
        <v>1678</v>
      </c>
    </row>
    <row r="178" spans="1:9" ht="105">
      <c r="A178" s="51"/>
      <c r="B178" s="122" t="s">
        <v>1</v>
      </c>
      <c r="C178" s="64" t="s">
        <v>134</v>
      </c>
      <c r="D178" s="64" t="s">
        <v>39</v>
      </c>
      <c r="E178" s="64" t="s">
        <v>24</v>
      </c>
      <c r="F178" s="64" t="s">
        <v>13</v>
      </c>
      <c r="G178" s="113"/>
      <c r="H178" s="86">
        <f>H179+H180+H181</f>
        <v>1620</v>
      </c>
      <c r="I178" s="86">
        <f>I179+I180+I181</f>
        <v>1678</v>
      </c>
    </row>
    <row r="179" spans="1:9" ht="12.75">
      <c r="A179" s="51"/>
      <c r="B179" s="59" t="s">
        <v>79</v>
      </c>
      <c r="C179" s="64" t="s">
        <v>134</v>
      </c>
      <c r="D179" s="60" t="s">
        <v>39</v>
      </c>
      <c r="E179" s="60" t="s">
        <v>24</v>
      </c>
      <c r="F179" s="60" t="s">
        <v>13</v>
      </c>
      <c r="G179" s="93" t="s">
        <v>71</v>
      </c>
      <c r="H179" s="86">
        <v>1150</v>
      </c>
      <c r="I179" s="86">
        <v>1208</v>
      </c>
    </row>
    <row r="180" spans="1:9" ht="25.5">
      <c r="A180" s="51"/>
      <c r="B180" s="55" t="s">
        <v>73</v>
      </c>
      <c r="C180" s="64" t="s">
        <v>134</v>
      </c>
      <c r="D180" s="60" t="s">
        <v>39</v>
      </c>
      <c r="E180" s="60" t="s">
        <v>24</v>
      </c>
      <c r="F180" s="60" t="s">
        <v>13</v>
      </c>
      <c r="G180" s="93" t="s">
        <v>69</v>
      </c>
      <c r="H180" s="87">
        <v>460</v>
      </c>
      <c r="I180" s="87">
        <v>460</v>
      </c>
    </row>
    <row r="181" spans="1:9" ht="12.75">
      <c r="A181" s="51"/>
      <c r="B181" s="82" t="s">
        <v>74</v>
      </c>
      <c r="C181" s="64" t="s">
        <v>134</v>
      </c>
      <c r="D181" s="60" t="s">
        <v>39</v>
      </c>
      <c r="E181" s="60" t="s">
        <v>24</v>
      </c>
      <c r="F181" s="60" t="s">
        <v>13</v>
      </c>
      <c r="G181" s="113" t="s">
        <v>70</v>
      </c>
      <c r="H181" s="86">
        <v>10</v>
      </c>
      <c r="I181" s="86">
        <v>10</v>
      </c>
    </row>
    <row r="182" spans="1:9" s="17" customFormat="1" ht="12.75">
      <c r="A182" s="52"/>
      <c r="B182" s="92" t="s">
        <v>49</v>
      </c>
      <c r="C182" s="63" t="s">
        <v>134</v>
      </c>
      <c r="D182" s="99" t="s">
        <v>34</v>
      </c>
      <c r="E182" s="99" t="s">
        <v>25</v>
      </c>
      <c r="F182" s="99"/>
      <c r="G182" s="125"/>
      <c r="H182" s="126">
        <f>H184+H187</f>
        <v>585</v>
      </c>
      <c r="I182" s="126">
        <f>I184+I187</f>
        <v>624</v>
      </c>
    </row>
    <row r="183" spans="1:9" s="17" customFormat="1" ht="12.75">
      <c r="A183" s="52"/>
      <c r="B183" s="98" t="s">
        <v>50</v>
      </c>
      <c r="C183" s="63" t="s">
        <v>134</v>
      </c>
      <c r="D183" s="99" t="s">
        <v>34</v>
      </c>
      <c r="E183" s="99" t="s">
        <v>24</v>
      </c>
      <c r="F183" s="99"/>
      <c r="G183" s="95"/>
      <c r="H183" s="126">
        <f aca="true" t="shared" si="8" ref="H183:I185">H184</f>
        <v>385</v>
      </c>
      <c r="I183" s="126">
        <f t="shared" si="8"/>
        <v>424</v>
      </c>
    </row>
    <row r="184" spans="1:9" ht="75">
      <c r="A184" s="51"/>
      <c r="B184" s="121" t="s">
        <v>2</v>
      </c>
      <c r="C184" s="63" t="s">
        <v>134</v>
      </c>
      <c r="D184" s="99" t="s">
        <v>34</v>
      </c>
      <c r="E184" s="99" t="s">
        <v>24</v>
      </c>
      <c r="F184" s="99" t="s">
        <v>132</v>
      </c>
      <c r="G184" s="115"/>
      <c r="H184" s="126">
        <f t="shared" si="8"/>
        <v>385</v>
      </c>
      <c r="I184" s="126">
        <f t="shared" si="8"/>
        <v>424</v>
      </c>
    </row>
    <row r="185" spans="1:9" ht="90">
      <c r="A185" s="51"/>
      <c r="B185" s="122" t="s">
        <v>3</v>
      </c>
      <c r="C185" s="64" t="s">
        <v>134</v>
      </c>
      <c r="D185" s="64" t="s">
        <v>34</v>
      </c>
      <c r="E185" s="64" t="s">
        <v>24</v>
      </c>
      <c r="F185" s="64" t="s">
        <v>4</v>
      </c>
      <c r="G185" s="65"/>
      <c r="H185" s="127">
        <f t="shared" si="8"/>
        <v>385</v>
      </c>
      <c r="I185" s="127">
        <f t="shared" si="8"/>
        <v>424</v>
      </c>
    </row>
    <row r="186" spans="1:9" ht="27" customHeight="1">
      <c r="A186" s="51"/>
      <c r="B186" s="55" t="s">
        <v>37</v>
      </c>
      <c r="C186" s="64" t="s">
        <v>134</v>
      </c>
      <c r="D186" s="64" t="s">
        <v>34</v>
      </c>
      <c r="E186" s="64" t="s">
        <v>24</v>
      </c>
      <c r="F186" s="64" t="s">
        <v>4</v>
      </c>
      <c r="G186" s="96" t="s">
        <v>76</v>
      </c>
      <c r="H186" s="87">
        <v>385</v>
      </c>
      <c r="I186" s="87">
        <v>424</v>
      </c>
    </row>
    <row r="187" spans="1:9" s="17" customFormat="1" ht="12.75">
      <c r="A187" s="52"/>
      <c r="B187" s="83" t="s">
        <v>160</v>
      </c>
      <c r="C187" s="63" t="s">
        <v>134</v>
      </c>
      <c r="D187" s="63" t="s">
        <v>34</v>
      </c>
      <c r="E187" s="63" t="s">
        <v>33</v>
      </c>
      <c r="F187" s="63"/>
      <c r="G187" s="95"/>
      <c r="H187" s="107">
        <f aca="true" t="shared" si="9" ref="H187:I189">H188</f>
        <v>200</v>
      </c>
      <c r="I187" s="107">
        <f t="shared" si="9"/>
        <v>200</v>
      </c>
    </row>
    <row r="188" spans="1:9" ht="75">
      <c r="A188" s="51"/>
      <c r="B188" s="121" t="s">
        <v>2</v>
      </c>
      <c r="C188" s="63" t="s">
        <v>134</v>
      </c>
      <c r="D188" s="63" t="s">
        <v>34</v>
      </c>
      <c r="E188" s="63" t="s">
        <v>33</v>
      </c>
      <c r="F188" s="63" t="s">
        <v>132</v>
      </c>
      <c r="G188" s="96"/>
      <c r="H188" s="107">
        <f t="shared" si="9"/>
        <v>200</v>
      </c>
      <c r="I188" s="107">
        <f t="shared" si="9"/>
        <v>200</v>
      </c>
    </row>
    <row r="189" spans="1:9" ht="90">
      <c r="A189" s="51"/>
      <c r="B189" s="128" t="s">
        <v>90</v>
      </c>
      <c r="C189" s="64" t="s">
        <v>134</v>
      </c>
      <c r="D189" s="64" t="s">
        <v>34</v>
      </c>
      <c r="E189" s="64" t="s">
        <v>33</v>
      </c>
      <c r="F189" s="64" t="s">
        <v>91</v>
      </c>
      <c r="G189" s="96"/>
      <c r="H189" s="87">
        <f t="shared" si="9"/>
        <v>200</v>
      </c>
      <c r="I189" s="87">
        <f t="shared" si="9"/>
        <v>200</v>
      </c>
    </row>
    <row r="190" spans="1:9" ht="15">
      <c r="A190" s="51"/>
      <c r="B190" s="128" t="s">
        <v>92</v>
      </c>
      <c r="C190" s="64" t="s">
        <v>134</v>
      </c>
      <c r="D190" s="64" t="s">
        <v>34</v>
      </c>
      <c r="E190" s="64" t="s">
        <v>33</v>
      </c>
      <c r="F190" s="64" t="s">
        <v>91</v>
      </c>
      <c r="G190" s="96" t="s">
        <v>93</v>
      </c>
      <c r="H190" s="87">
        <v>200</v>
      </c>
      <c r="I190" s="87">
        <v>200</v>
      </c>
    </row>
    <row r="191" spans="1:9" s="17" customFormat="1" ht="14.25">
      <c r="A191" s="52"/>
      <c r="B191" s="129" t="s">
        <v>45</v>
      </c>
      <c r="C191" s="63" t="s">
        <v>134</v>
      </c>
      <c r="D191" s="63" t="s">
        <v>38</v>
      </c>
      <c r="E191" s="63" t="s">
        <v>25</v>
      </c>
      <c r="F191" s="63"/>
      <c r="G191" s="95"/>
      <c r="H191" s="107">
        <f>H192</f>
        <v>700</v>
      </c>
      <c r="I191" s="107">
        <f>I192</f>
        <v>700</v>
      </c>
    </row>
    <row r="192" spans="1:9" s="17" customFormat="1" ht="14.25">
      <c r="A192" s="52"/>
      <c r="B192" s="129" t="s">
        <v>94</v>
      </c>
      <c r="C192" s="63" t="s">
        <v>134</v>
      </c>
      <c r="D192" s="63" t="s">
        <v>38</v>
      </c>
      <c r="E192" s="63" t="s">
        <v>31</v>
      </c>
      <c r="F192" s="63"/>
      <c r="G192" s="95"/>
      <c r="H192" s="107">
        <f>H193</f>
        <v>700</v>
      </c>
      <c r="I192" s="107">
        <f>I193</f>
        <v>700</v>
      </c>
    </row>
    <row r="193" spans="1:9" s="17" customFormat="1" ht="75">
      <c r="A193" s="52"/>
      <c r="B193" s="121" t="s">
        <v>95</v>
      </c>
      <c r="C193" s="63" t="s">
        <v>134</v>
      </c>
      <c r="D193" s="63" t="s">
        <v>38</v>
      </c>
      <c r="E193" s="63" t="s">
        <v>31</v>
      </c>
      <c r="F193" s="63" t="s">
        <v>14</v>
      </c>
      <c r="G193" s="95"/>
      <c r="H193" s="107">
        <f>H194+H196</f>
        <v>700</v>
      </c>
      <c r="I193" s="107">
        <f>I194+I196</f>
        <v>700</v>
      </c>
    </row>
    <row r="194" spans="1:9" s="17" customFormat="1" ht="90">
      <c r="A194" s="52"/>
      <c r="B194" s="122" t="s">
        <v>96</v>
      </c>
      <c r="C194" s="64" t="s">
        <v>134</v>
      </c>
      <c r="D194" s="64" t="s">
        <v>38</v>
      </c>
      <c r="E194" s="64" t="s">
        <v>31</v>
      </c>
      <c r="F194" s="64" t="s">
        <v>97</v>
      </c>
      <c r="G194" s="96"/>
      <c r="H194" s="87">
        <f>H195</f>
        <v>100</v>
      </c>
      <c r="I194" s="87">
        <f>I195</f>
        <v>100</v>
      </c>
    </row>
    <row r="195" spans="1:9" ht="25.5">
      <c r="A195" s="51"/>
      <c r="B195" s="55" t="s">
        <v>73</v>
      </c>
      <c r="C195" s="64" t="s">
        <v>134</v>
      </c>
      <c r="D195" s="64" t="s">
        <v>38</v>
      </c>
      <c r="E195" s="64" t="s">
        <v>31</v>
      </c>
      <c r="F195" s="64" t="s">
        <v>97</v>
      </c>
      <c r="G195" s="93" t="s">
        <v>69</v>
      </c>
      <c r="H195" s="87">
        <v>100</v>
      </c>
      <c r="I195" s="87">
        <v>100</v>
      </c>
    </row>
    <row r="196" spans="1:9" ht="75">
      <c r="A196" s="51"/>
      <c r="B196" s="122" t="s">
        <v>98</v>
      </c>
      <c r="C196" s="64" t="s">
        <v>134</v>
      </c>
      <c r="D196" s="64" t="s">
        <v>38</v>
      </c>
      <c r="E196" s="64" t="s">
        <v>31</v>
      </c>
      <c r="F196" s="64" t="s">
        <v>99</v>
      </c>
      <c r="G196" s="93"/>
      <c r="H196" s="87">
        <f>H197</f>
        <v>600</v>
      </c>
      <c r="I196" s="87">
        <f>I197</f>
        <v>600</v>
      </c>
    </row>
    <row r="197" spans="1:9" ht="26.25" thickBot="1">
      <c r="A197" s="51"/>
      <c r="B197" s="55" t="s">
        <v>73</v>
      </c>
      <c r="C197" s="64" t="s">
        <v>134</v>
      </c>
      <c r="D197" s="64" t="s">
        <v>38</v>
      </c>
      <c r="E197" s="64" t="s">
        <v>31</v>
      </c>
      <c r="F197" s="64" t="s">
        <v>99</v>
      </c>
      <c r="G197" s="93" t="s">
        <v>69</v>
      </c>
      <c r="H197" s="87">
        <v>600</v>
      </c>
      <c r="I197" s="87">
        <v>600</v>
      </c>
    </row>
    <row r="198" spans="1:9" s="25" customFormat="1" ht="21" thickBot="1">
      <c r="A198" s="54"/>
      <c r="B198" s="101" t="s">
        <v>58</v>
      </c>
      <c r="C198" s="100"/>
      <c r="D198" s="88"/>
      <c r="E198" s="88"/>
      <c r="F198" s="66"/>
      <c r="G198" s="89"/>
      <c r="H198" s="108">
        <f>H13+H74+H81+H95+H113+H169+H182+H191</f>
        <v>24895.699999999997</v>
      </c>
      <c r="I198" s="108">
        <f>I13+I74+I81+I95+I113+I169+I182+I191</f>
        <v>25264.4</v>
      </c>
    </row>
    <row r="199" spans="1:8" ht="12.75">
      <c r="A199" s="26"/>
      <c r="B199" s="27"/>
      <c r="C199" s="28"/>
      <c r="D199" s="19"/>
      <c r="E199" s="19"/>
      <c r="F199" s="19"/>
      <c r="G199" s="19"/>
      <c r="H199" s="19"/>
    </row>
    <row r="200" spans="1:8" s="20" customFormat="1" ht="12.75">
      <c r="A200" s="29"/>
      <c r="B200" s="30"/>
      <c r="C200" s="31"/>
      <c r="D200" s="24"/>
      <c r="E200" s="24"/>
      <c r="F200" s="24"/>
      <c r="G200" s="24"/>
      <c r="H200" s="24"/>
    </row>
    <row r="201" spans="1:8" ht="12.75">
      <c r="A201" s="32"/>
      <c r="B201" s="33"/>
      <c r="C201" s="34"/>
      <c r="D201" s="19"/>
      <c r="E201" s="19"/>
      <c r="F201" s="19"/>
      <c r="G201" s="19"/>
      <c r="H201" s="19"/>
    </row>
    <row r="202" spans="1:8" ht="12.75">
      <c r="A202" s="32"/>
      <c r="B202" s="33"/>
      <c r="C202" s="34"/>
      <c r="D202" s="24"/>
      <c r="E202" s="24"/>
      <c r="F202" s="19"/>
      <c r="G202" s="19"/>
      <c r="H202" s="19"/>
    </row>
    <row r="203" spans="1:8" ht="15">
      <c r="A203" s="32"/>
      <c r="B203" s="35"/>
      <c r="C203" s="36"/>
      <c r="D203" s="37"/>
      <c r="E203" s="37"/>
      <c r="F203" s="37"/>
      <c r="G203" s="37"/>
      <c r="H203" s="37"/>
    </row>
    <row r="204" spans="1:8" ht="12.75">
      <c r="A204" s="32"/>
      <c r="B204" s="33"/>
      <c r="C204" s="34"/>
      <c r="D204" s="19"/>
      <c r="E204" s="19"/>
      <c r="F204" s="19"/>
      <c r="G204" s="19"/>
      <c r="H204" s="19"/>
    </row>
    <row r="205" spans="1:8" ht="12.75">
      <c r="A205" s="32"/>
      <c r="B205" s="33"/>
      <c r="C205" s="34"/>
      <c r="D205" s="19"/>
      <c r="E205" s="19"/>
      <c r="F205" s="19"/>
      <c r="G205" s="19"/>
      <c r="H205" s="19"/>
    </row>
    <row r="206" spans="1:8" ht="12.75">
      <c r="A206" s="32"/>
      <c r="B206" s="33"/>
      <c r="C206" s="34"/>
      <c r="D206" s="19"/>
      <c r="E206" s="19"/>
      <c r="F206" s="19"/>
      <c r="G206" s="19"/>
      <c r="H206" s="19"/>
    </row>
    <row r="207" spans="1:8" s="23" customFormat="1" ht="13.5" customHeight="1">
      <c r="A207" s="38"/>
      <c r="B207" s="39"/>
      <c r="C207" s="40"/>
      <c r="D207" s="41"/>
      <c r="E207" s="41"/>
      <c r="F207" s="41"/>
      <c r="G207" s="41"/>
      <c r="H207" s="41"/>
    </row>
    <row r="208" spans="1:8" ht="12.75">
      <c r="A208" s="32"/>
      <c r="B208" s="33"/>
      <c r="C208" s="42"/>
      <c r="D208" s="43"/>
      <c r="E208" s="43"/>
      <c r="F208" s="43"/>
      <c r="G208" s="43"/>
      <c r="H208" s="43"/>
    </row>
    <row r="209" spans="1:8" ht="12.75">
      <c r="A209" s="32"/>
      <c r="B209" s="44"/>
      <c r="C209" s="42"/>
      <c r="D209" s="43"/>
      <c r="E209" s="43"/>
      <c r="F209" s="43"/>
      <c r="G209" s="43"/>
      <c r="H209" s="43"/>
    </row>
    <row r="210" spans="1:8" ht="12.75">
      <c r="A210" s="32"/>
      <c r="B210" s="44"/>
      <c r="C210" s="42"/>
      <c r="D210" s="43"/>
      <c r="E210" s="43"/>
      <c r="F210" s="43"/>
      <c r="G210" s="43"/>
      <c r="H210" s="43"/>
    </row>
    <row r="211" spans="1:8" ht="12.75">
      <c r="A211" s="32"/>
      <c r="B211" s="44"/>
      <c r="C211" s="42"/>
      <c r="D211" s="43"/>
      <c r="E211" s="43"/>
      <c r="F211" s="43"/>
      <c r="G211" s="43"/>
      <c r="H211" s="43"/>
    </row>
    <row r="212" spans="1:8" ht="12.75">
      <c r="A212" s="32"/>
      <c r="B212" s="44"/>
      <c r="C212" s="42"/>
      <c r="D212" s="43"/>
      <c r="E212" s="43"/>
      <c r="F212" s="43"/>
      <c r="G212" s="43"/>
      <c r="H212" s="43"/>
    </row>
    <row r="213" spans="1:8" ht="12.75">
      <c r="A213" s="32"/>
      <c r="B213" s="44"/>
      <c r="C213" s="42"/>
      <c r="D213" s="43"/>
      <c r="E213" s="43"/>
      <c r="F213" s="43"/>
      <c r="G213" s="43"/>
      <c r="H213" s="43"/>
    </row>
    <row r="214" spans="1:223" ht="12.75">
      <c r="A214" s="32"/>
      <c r="B214" s="30"/>
      <c r="C214" s="31"/>
      <c r="D214" s="24"/>
      <c r="E214" s="24"/>
      <c r="F214" s="24"/>
      <c r="G214" s="24"/>
      <c r="H214" s="24"/>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row>
    <row r="215" spans="1:223" ht="12.75">
      <c r="A215" s="32"/>
      <c r="B215" s="30"/>
      <c r="C215" s="31"/>
      <c r="D215" s="24"/>
      <c r="E215" s="24"/>
      <c r="F215" s="24"/>
      <c r="G215" s="24"/>
      <c r="H215" s="24"/>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row>
    <row r="216" spans="1:223" ht="12.75">
      <c r="A216" s="32"/>
      <c r="B216" s="27"/>
      <c r="C216" s="28"/>
      <c r="D216" s="19"/>
      <c r="E216" s="19"/>
      <c r="F216" s="19"/>
      <c r="G216" s="19"/>
      <c r="H216" s="19"/>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row>
    <row r="217" spans="1:223" ht="12.75">
      <c r="A217" s="32"/>
      <c r="B217" s="33"/>
      <c r="C217" s="34"/>
      <c r="D217" s="19"/>
      <c r="E217" s="19"/>
      <c r="F217" s="19"/>
      <c r="G217" s="19"/>
      <c r="H217" s="19"/>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row>
    <row r="218" spans="1:223" ht="12.75">
      <c r="A218" s="32"/>
      <c r="B218" s="27"/>
      <c r="C218" s="28"/>
      <c r="D218" s="19"/>
      <c r="E218" s="19"/>
      <c r="F218" s="19"/>
      <c r="G218" s="19"/>
      <c r="H218" s="19"/>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row>
    <row r="219" spans="1:223" ht="12.75">
      <c r="A219" s="32"/>
      <c r="B219" s="33"/>
      <c r="C219" s="34"/>
      <c r="D219" s="19"/>
      <c r="E219" s="19"/>
      <c r="F219" s="19"/>
      <c r="G219" s="19"/>
      <c r="H219" s="19"/>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row>
    <row r="220" spans="1:223" ht="12.75">
      <c r="A220" s="32"/>
      <c r="B220" s="44"/>
      <c r="C220" s="42"/>
      <c r="D220" s="43"/>
      <c r="E220" s="43"/>
      <c r="F220" s="43"/>
      <c r="G220" s="43"/>
      <c r="H220" s="43"/>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row>
    <row r="221" spans="1:8" s="45" customFormat="1" ht="12.75">
      <c r="A221" s="32"/>
      <c r="B221" s="44"/>
      <c r="C221" s="42"/>
      <c r="D221" s="43"/>
      <c r="E221" s="43"/>
      <c r="F221" s="43"/>
      <c r="G221" s="43"/>
      <c r="H221" s="43"/>
    </row>
    <row r="222" spans="1:8" s="45" customFormat="1" ht="12.75">
      <c r="A222" s="32"/>
      <c r="B222" s="44"/>
      <c r="C222" s="42"/>
      <c r="D222" s="43"/>
      <c r="E222" s="43"/>
      <c r="F222" s="43"/>
      <c r="G222" s="43"/>
      <c r="H222" s="43"/>
    </row>
    <row r="223" spans="1:8" s="45" customFormat="1" ht="12.75">
      <c r="A223" s="32"/>
      <c r="B223" s="44"/>
      <c r="C223" s="42"/>
      <c r="D223" s="43"/>
      <c r="E223" s="43"/>
      <c r="F223" s="43"/>
      <c r="G223" s="43"/>
      <c r="H223" s="43"/>
    </row>
    <row r="224" spans="1:8" s="45" customFormat="1" ht="12.75">
      <c r="A224" s="32"/>
      <c r="B224" s="44"/>
      <c r="C224" s="42"/>
      <c r="D224" s="43"/>
      <c r="E224" s="43"/>
      <c r="F224" s="43"/>
      <c r="G224" s="43"/>
      <c r="H224" s="43"/>
    </row>
    <row r="225" spans="1:8" s="45" customFormat="1" ht="12.75">
      <c r="A225" s="32"/>
      <c r="B225" s="44"/>
      <c r="C225" s="42"/>
      <c r="D225" s="43"/>
      <c r="E225" s="43"/>
      <c r="F225" s="43"/>
      <c r="G225" s="43"/>
      <c r="H225" s="43"/>
    </row>
    <row r="226" spans="1:8" s="45" customFormat="1" ht="12.75">
      <c r="A226" s="32"/>
      <c r="B226" s="44"/>
      <c r="C226" s="42"/>
      <c r="D226" s="43"/>
      <c r="E226" s="43"/>
      <c r="F226" s="43"/>
      <c r="G226" s="43"/>
      <c r="H226" s="43"/>
    </row>
    <row r="227" spans="1:8" s="45" customFormat="1" ht="12.75">
      <c r="A227" s="32"/>
      <c r="B227" s="44"/>
      <c r="C227" s="42"/>
      <c r="D227" s="43"/>
      <c r="E227" s="43"/>
      <c r="F227" s="43"/>
      <c r="G227" s="43"/>
      <c r="H227" s="43"/>
    </row>
    <row r="228" spans="1:8" s="45" customFormat="1" ht="12.75">
      <c r="A228" s="32"/>
      <c r="B228" s="44"/>
      <c r="C228" s="42"/>
      <c r="D228" s="43"/>
      <c r="E228" s="43"/>
      <c r="F228" s="43"/>
      <c r="G228" s="43"/>
      <c r="H228" s="43"/>
    </row>
    <row r="229" spans="1:8" s="45" customFormat="1" ht="12.75">
      <c r="A229" s="32"/>
      <c r="B229" s="44"/>
      <c r="C229" s="42"/>
      <c r="D229" s="43"/>
      <c r="E229" s="43"/>
      <c r="F229" s="43"/>
      <c r="G229" s="43"/>
      <c r="H229" s="43"/>
    </row>
    <row r="230" spans="1:8" s="45" customFormat="1" ht="12.75">
      <c r="A230" s="32"/>
      <c r="B230" s="44"/>
      <c r="C230" s="42"/>
      <c r="D230" s="43"/>
      <c r="E230" s="43"/>
      <c r="F230" s="43"/>
      <c r="G230" s="43"/>
      <c r="H230" s="43"/>
    </row>
    <row r="231" spans="1:8" s="45" customFormat="1" ht="12.75">
      <c r="A231" s="32"/>
      <c r="B231" s="44"/>
      <c r="C231" s="42"/>
      <c r="D231" s="43"/>
      <c r="E231" s="43"/>
      <c r="F231" s="43"/>
      <c r="G231" s="43"/>
      <c r="H231" s="43"/>
    </row>
    <row r="232" spans="1:8" s="45" customFormat="1" ht="12.75">
      <c r="A232" s="32"/>
      <c r="B232" s="44"/>
      <c r="C232" s="42"/>
      <c r="D232" s="43"/>
      <c r="E232" s="43"/>
      <c r="F232" s="43"/>
      <c r="G232" s="43"/>
      <c r="H232" s="43"/>
    </row>
    <row r="233" spans="1:8" s="45" customFormat="1" ht="12.75">
      <c r="A233" s="32"/>
      <c r="B233" s="44"/>
      <c r="C233" s="42"/>
      <c r="D233" s="43"/>
      <c r="E233" s="43"/>
      <c r="F233" s="43"/>
      <c r="G233" s="43"/>
      <c r="H233" s="43"/>
    </row>
    <row r="234" spans="1:8" s="45" customFormat="1" ht="12.75">
      <c r="A234" s="32"/>
      <c r="B234" s="44"/>
      <c r="C234" s="42"/>
      <c r="D234" s="43"/>
      <c r="E234" s="43"/>
      <c r="F234" s="43"/>
      <c r="G234" s="43"/>
      <c r="H234" s="43"/>
    </row>
    <row r="235" spans="1:8" s="45" customFormat="1" ht="12.75">
      <c r="A235" s="32"/>
      <c r="B235" s="44"/>
      <c r="C235" s="42"/>
      <c r="D235" s="43"/>
      <c r="E235" s="43"/>
      <c r="F235" s="43"/>
      <c r="G235" s="43"/>
      <c r="H235" s="43"/>
    </row>
    <row r="236" spans="1:8" s="45" customFormat="1" ht="12.75">
      <c r="A236" s="32"/>
      <c r="B236" s="44"/>
      <c r="C236" s="42"/>
      <c r="D236" s="43"/>
      <c r="E236" s="43"/>
      <c r="F236" s="43"/>
      <c r="G236" s="43"/>
      <c r="H236" s="43"/>
    </row>
    <row r="237" spans="1:223" ht="12.75">
      <c r="A237" s="32"/>
      <c r="B237" s="44"/>
      <c r="C237" s="42"/>
      <c r="D237" s="43"/>
      <c r="E237" s="43"/>
      <c r="F237" s="43"/>
      <c r="G237" s="43"/>
      <c r="H237" s="43"/>
      <c r="DU237" s="45"/>
      <c r="DV237" s="45"/>
      <c r="DW237" s="45"/>
      <c r="DX237" s="45"/>
      <c r="DY237" s="45"/>
      <c r="DZ237" s="45"/>
      <c r="EA237" s="45"/>
      <c r="EB237" s="45"/>
      <c r="EC237" s="45"/>
      <c r="ED237" s="45"/>
      <c r="EE237" s="45"/>
      <c r="EF237" s="45"/>
      <c r="EG237" s="45"/>
      <c r="EH237" s="45"/>
      <c r="EI237" s="45"/>
      <c r="EJ237" s="45"/>
      <c r="EK237" s="45"/>
      <c r="EL237" s="45"/>
      <c r="EM237" s="45"/>
      <c r="EN237" s="45"/>
      <c r="EO237" s="45"/>
      <c r="EP237" s="45"/>
      <c r="EQ237" s="45"/>
      <c r="ER237" s="45"/>
      <c r="ES237" s="45"/>
      <c r="ET237" s="45"/>
      <c r="EU237" s="45"/>
      <c r="EV237" s="45"/>
      <c r="EW237" s="45"/>
      <c r="EX237" s="45"/>
      <c r="EY237" s="45"/>
      <c r="EZ237" s="45"/>
      <c r="FA237" s="45"/>
      <c r="FB237" s="45"/>
      <c r="FC237" s="45"/>
      <c r="FD237" s="45"/>
      <c r="FE237" s="45"/>
      <c r="FF237" s="45"/>
      <c r="FG237" s="45"/>
      <c r="FH237" s="45"/>
      <c r="FI237" s="45"/>
      <c r="FJ237" s="45"/>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row>
    <row r="238" spans="1:223" ht="12.75">
      <c r="A238" s="32"/>
      <c r="B238" s="44"/>
      <c r="C238" s="42"/>
      <c r="D238" s="43"/>
      <c r="E238" s="43"/>
      <c r="F238" s="43"/>
      <c r="G238" s="43"/>
      <c r="H238" s="43"/>
      <c r="DU238" s="45"/>
      <c r="DV238" s="45"/>
      <c r="DW238" s="45"/>
      <c r="DX238" s="45"/>
      <c r="DY238" s="45"/>
      <c r="DZ238" s="45"/>
      <c r="EA238" s="45"/>
      <c r="EB238" s="45"/>
      <c r="EC238" s="45"/>
      <c r="ED238" s="45"/>
      <c r="EE238" s="45"/>
      <c r="EF238" s="45"/>
      <c r="EG238" s="45"/>
      <c r="EH238" s="45"/>
      <c r="EI238" s="45"/>
      <c r="EJ238" s="45"/>
      <c r="EK238" s="45"/>
      <c r="EL238" s="45"/>
      <c r="EM238" s="45"/>
      <c r="EN238" s="45"/>
      <c r="EO238" s="45"/>
      <c r="EP238" s="45"/>
      <c r="EQ238" s="45"/>
      <c r="ER238" s="45"/>
      <c r="ES238" s="45"/>
      <c r="ET238" s="45"/>
      <c r="EU238" s="45"/>
      <c r="EV238" s="45"/>
      <c r="EW238" s="45"/>
      <c r="EX238" s="45"/>
      <c r="EY238" s="45"/>
      <c r="EZ238" s="45"/>
      <c r="FA238" s="45"/>
      <c r="FB238" s="45"/>
      <c r="FC238" s="45"/>
      <c r="FD238" s="45"/>
      <c r="FE238" s="45"/>
      <c r="FF238" s="45"/>
      <c r="FG238" s="45"/>
      <c r="FH238" s="45"/>
      <c r="FI238" s="45"/>
      <c r="FJ238" s="45"/>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row>
    <row r="239" spans="1:223" ht="12.75">
      <c r="A239" s="32"/>
      <c r="B239" s="44"/>
      <c r="C239" s="42"/>
      <c r="D239" s="43"/>
      <c r="E239" s="43"/>
      <c r="F239" s="43"/>
      <c r="G239" s="43"/>
      <c r="H239" s="43"/>
      <c r="DU239" s="45"/>
      <c r="DV239" s="45"/>
      <c r="DW239" s="45"/>
      <c r="DX239" s="45"/>
      <c r="DY239" s="45"/>
      <c r="DZ239" s="45"/>
      <c r="EA239" s="45"/>
      <c r="EB239" s="45"/>
      <c r="EC239" s="45"/>
      <c r="ED239" s="45"/>
      <c r="EE239" s="45"/>
      <c r="EF239" s="45"/>
      <c r="EG239" s="45"/>
      <c r="EH239" s="45"/>
      <c r="EI239" s="45"/>
      <c r="EJ239" s="45"/>
      <c r="EK239" s="45"/>
      <c r="EL239" s="45"/>
      <c r="EM239" s="45"/>
      <c r="EN239" s="45"/>
      <c r="EO239" s="45"/>
      <c r="EP239" s="45"/>
      <c r="EQ239" s="45"/>
      <c r="ER239" s="45"/>
      <c r="ES239" s="45"/>
      <c r="ET239" s="45"/>
      <c r="EU239" s="45"/>
      <c r="EV239" s="45"/>
      <c r="EW239" s="45"/>
      <c r="EX239" s="45"/>
      <c r="EY239" s="45"/>
      <c r="EZ239" s="45"/>
      <c r="FA239" s="45"/>
      <c r="FB239" s="45"/>
      <c r="FC239" s="45"/>
      <c r="FD239" s="45"/>
      <c r="FE239" s="45"/>
      <c r="FF239" s="45"/>
      <c r="FG239" s="45"/>
      <c r="FH239" s="45"/>
      <c r="FI239" s="45"/>
      <c r="FJ239" s="45"/>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row>
    <row r="240" spans="1:223" ht="12.75">
      <c r="A240" s="32"/>
      <c r="B240" s="44"/>
      <c r="C240" s="42"/>
      <c r="D240" s="43"/>
      <c r="E240" s="43"/>
      <c r="F240" s="43"/>
      <c r="G240" s="43"/>
      <c r="H240" s="43"/>
      <c r="DU240" s="45"/>
      <c r="DV240" s="45"/>
      <c r="DW240" s="45"/>
      <c r="DX240" s="45"/>
      <c r="DY240" s="45"/>
      <c r="DZ240" s="45"/>
      <c r="EA240" s="45"/>
      <c r="EB240" s="45"/>
      <c r="EC240" s="45"/>
      <c r="ED240" s="45"/>
      <c r="EE240" s="45"/>
      <c r="EF240" s="45"/>
      <c r="EG240" s="45"/>
      <c r="EH240" s="45"/>
      <c r="EI240" s="45"/>
      <c r="EJ240" s="45"/>
      <c r="EK240" s="45"/>
      <c r="EL240" s="45"/>
      <c r="EM240" s="45"/>
      <c r="EN240" s="45"/>
      <c r="EO240" s="45"/>
      <c r="EP240" s="45"/>
      <c r="EQ240" s="45"/>
      <c r="ER240" s="45"/>
      <c r="ES240" s="45"/>
      <c r="ET240" s="45"/>
      <c r="EU240" s="45"/>
      <c r="EV240" s="45"/>
      <c r="EW240" s="45"/>
      <c r="EX240" s="45"/>
      <c r="EY240" s="45"/>
      <c r="EZ240" s="45"/>
      <c r="FA240" s="45"/>
      <c r="FB240" s="45"/>
      <c r="FC240" s="45"/>
      <c r="FD240" s="45"/>
      <c r="FE240" s="45"/>
      <c r="FF240" s="45"/>
      <c r="FG240" s="45"/>
      <c r="FH240" s="45"/>
      <c r="FI240" s="45"/>
      <c r="FJ240" s="45"/>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row>
    <row r="241" spans="1:223" ht="12.75">
      <c r="A241" s="32"/>
      <c r="B241" s="44"/>
      <c r="C241" s="42"/>
      <c r="D241" s="43"/>
      <c r="E241" s="43"/>
      <c r="F241" s="43"/>
      <c r="G241" s="43"/>
      <c r="H241" s="43"/>
      <c r="DU241" s="45"/>
      <c r="DV241" s="45"/>
      <c r="DW241" s="45"/>
      <c r="DX241" s="45"/>
      <c r="DY241" s="45"/>
      <c r="DZ241" s="45"/>
      <c r="EA241" s="45"/>
      <c r="EB241" s="45"/>
      <c r="EC241" s="45"/>
      <c r="ED241" s="45"/>
      <c r="EE241" s="45"/>
      <c r="EF241" s="45"/>
      <c r="EG241" s="45"/>
      <c r="EH241" s="45"/>
      <c r="EI241" s="45"/>
      <c r="EJ241" s="45"/>
      <c r="EK241" s="45"/>
      <c r="EL241" s="45"/>
      <c r="EM241" s="45"/>
      <c r="EN241" s="45"/>
      <c r="EO241" s="45"/>
      <c r="EP241" s="45"/>
      <c r="EQ241" s="45"/>
      <c r="ER241" s="45"/>
      <c r="ES241" s="45"/>
      <c r="ET241" s="45"/>
      <c r="EU241" s="45"/>
      <c r="EV241" s="45"/>
      <c r="EW241" s="45"/>
      <c r="EX241" s="45"/>
      <c r="EY241" s="45"/>
      <c r="EZ241" s="45"/>
      <c r="FA241" s="45"/>
      <c r="FB241" s="45"/>
      <c r="FC241" s="45"/>
      <c r="FD241" s="45"/>
      <c r="FE241" s="45"/>
      <c r="FF241" s="45"/>
      <c r="FG241" s="45"/>
      <c r="FH241" s="45"/>
      <c r="FI241" s="45"/>
      <c r="FJ241" s="45"/>
      <c r="FK241" s="45"/>
      <c r="FL241" s="45"/>
      <c r="FM241" s="45"/>
      <c r="FN241" s="45"/>
      <c r="FO241" s="45"/>
      <c r="FP241" s="45"/>
      <c r="FQ241" s="45"/>
      <c r="FR241" s="45"/>
      <c r="FS241" s="45"/>
      <c r="FT241" s="45"/>
      <c r="FU241" s="45"/>
      <c r="FV241" s="45"/>
      <c r="FW241" s="45"/>
      <c r="FX241" s="45"/>
      <c r="FY241" s="45"/>
      <c r="FZ241" s="45"/>
      <c r="GA241" s="45"/>
      <c r="GB241" s="45"/>
      <c r="GC241" s="45"/>
      <c r="GD241" s="45"/>
      <c r="GE241" s="45"/>
      <c r="GF241" s="45"/>
      <c r="GG241" s="45"/>
      <c r="GH241" s="45"/>
      <c r="GI241" s="45"/>
      <c r="GJ241" s="45"/>
      <c r="GK241" s="45"/>
      <c r="GL241" s="45"/>
      <c r="GM241" s="45"/>
      <c r="GN241" s="45"/>
      <c r="GO241" s="45"/>
      <c r="GP241" s="45"/>
      <c r="GQ241" s="45"/>
      <c r="GR241" s="45"/>
      <c r="GS241" s="45"/>
      <c r="GT241" s="45"/>
      <c r="GU241" s="45"/>
      <c r="GV241" s="45"/>
      <c r="GW241" s="45"/>
      <c r="GX241" s="45"/>
      <c r="GY241" s="45"/>
      <c r="GZ241" s="45"/>
      <c r="HA241" s="45"/>
      <c r="HB241" s="45"/>
      <c r="HC241" s="45"/>
      <c r="HD241" s="45"/>
      <c r="HE241" s="45"/>
      <c r="HF241" s="45"/>
      <c r="HG241" s="45"/>
      <c r="HH241" s="45"/>
      <c r="HI241" s="45"/>
      <c r="HJ241" s="45"/>
      <c r="HK241" s="45"/>
      <c r="HL241" s="45"/>
      <c r="HM241" s="45"/>
      <c r="HN241" s="45"/>
      <c r="HO241" s="45"/>
    </row>
    <row r="242" spans="1:223" ht="12.75">
      <c r="A242" s="32"/>
      <c r="B242" s="44"/>
      <c r="C242" s="42"/>
      <c r="D242" s="43"/>
      <c r="E242" s="43"/>
      <c r="F242" s="43"/>
      <c r="G242" s="43"/>
      <c r="H242" s="43"/>
      <c r="DU242" s="45"/>
      <c r="DV242" s="45"/>
      <c r="DW242" s="45"/>
      <c r="DX242" s="45"/>
      <c r="DY242" s="45"/>
      <c r="DZ242" s="45"/>
      <c r="EA242" s="45"/>
      <c r="EB242" s="45"/>
      <c r="EC242" s="45"/>
      <c r="ED242" s="45"/>
      <c r="EE242" s="45"/>
      <c r="EF242" s="45"/>
      <c r="EG242" s="45"/>
      <c r="EH242" s="45"/>
      <c r="EI242" s="45"/>
      <c r="EJ242" s="45"/>
      <c r="EK242" s="45"/>
      <c r="EL242" s="45"/>
      <c r="EM242" s="45"/>
      <c r="EN242" s="45"/>
      <c r="EO242" s="45"/>
      <c r="EP242" s="45"/>
      <c r="EQ242" s="45"/>
      <c r="ER242" s="45"/>
      <c r="ES242" s="45"/>
      <c r="ET242" s="45"/>
      <c r="EU242" s="45"/>
      <c r="EV242" s="45"/>
      <c r="EW242" s="45"/>
      <c r="EX242" s="45"/>
      <c r="EY242" s="45"/>
      <c r="EZ242" s="45"/>
      <c r="FA242" s="45"/>
      <c r="FB242" s="45"/>
      <c r="FC242" s="45"/>
      <c r="FD242" s="45"/>
      <c r="FE242" s="45"/>
      <c r="FF242" s="45"/>
      <c r="FG242" s="45"/>
      <c r="FH242" s="45"/>
      <c r="FI242" s="45"/>
      <c r="FJ242" s="45"/>
      <c r="FK242" s="45"/>
      <c r="FL242" s="45"/>
      <c r="FM242" s="45"/>
      <c r="FN242" s="45"/>
      <c r="FO242" s="45"/>
      <c r="FP242" s="45"/>
      <c r="FQ242" s="45"/>
      <c r="FR242" s="45"/>
      <c r="FS242" s="45"/>
      <c r="FT242" s="45"/>
      <c r="FU242" s="45"/>
      <c r="FV242" s="45"/>
      <c r="FW242" s="45"/>
      <c r="FX242" s="45"/>
      <c r="FY242" s="45"/>
      <c r="FZ242" s="45"/>
      <c r="GA242" s="45"/>
      <c r="GB242" s="45"/>
      <c r="GC242" s="45"/>
      <c r="GD242" s="45"/>
      <c r="GE242" s="45"/>
      <c r="GF242" s="45"/>
      <c r="GG242" s="45"/>
      <c r="GH242" s="45"/>
      <c r="GI242" s="45"/>
      <c r="GJ242" s="45"/>
      <c r="GK242" s="45"/>
      <c r="GL242" s="45"/>
      <c r="GM242" s="45"/>
      <c r="GN242" s="45"/>
      <c r="GO242" s="45"/>
      <c r="GP242" s="45"/>
      <c r="GQ242" s="45"/>
      <c r="GR242" s="45"/>
      <c r="GS242" s="45"/>
      <c r="GT242" s="45"/>
      <c r="GU242" s="45"/>
      <c r="GV242" s="45"/>
      <c r="GW242" s="45"/>
      <c r="GX242" s="45"/>
      <c r="GY242" s="45"/>
      <c r="GZ242" s="45"/>
      <c r="HA242" s="45"/>
      <c r="HB242" s="45"/>
      <c r="HC242" s="45"/>
      <c r="HD242" s="45"/>
      <c r="HE242" s="45"/>
      <c r="HF242" s="45"/>
      <c r="HG242" s="45"/>
      <c r="HH242" s="45"/>
      <c r="HI242" s="45"/>
      <c r="HJ242" s="45"/>
      <c r="HK242" s="45"/>
      <c r="HL242" s="45"/>
      <c r="HM242" s="45"/>
      <c r="HN242" s="45"/>
      <c r="HO242" s="45"/>
    </row>
    <row r="243" spans="1:223" ht="12.75">
      <c r="A243" s="32"/>
      <c r="B243" s="44"/>
      <c r="C243" s="42"/>
      <c r="D243" s="43"/>
      <c r="E243" s="43"/>
      <c r="F243" s="43"/>
      <c r="G243" s="43"/>
      <c r="H243" s="43"/>
      <c r="DU243" s="45"/>
      <c r="DV243" s="45"/>
      <c r="DW243" s="45"/>
      <c r="DX243" s="45"/>
      <c r="DY243" s="45"/>
      <c r="DZ243" s="45"/>
      <c r="EA243" s="45"/>
      <c r="EB243" s="45"/>
      <c r="EC243" s="45"/>
      <c r="ED243" s="45"/>
      <c r="EE243" s="45"/>
      <c r="EF243" s="45"/>
      <c r="EG243" s="45"/>
      <c r="EH243" s="45"/>
      <c r="EI243" s="45"/>
      <c r="EJ243" s="45"/>
      <c r="EK243" s="45"/>
      <c r="EL243" s="45"/>
      <c r="EM243" s="45"/>
      <c r="EN243" s="45"/>
      <c r="EO243" s="45"/>
      <c r="EP243" s="45"/>
      <c r="EQ243" s="45"/>
      <c r="ER243" s="45"/>
      <c r="ES243" s="45"/>
      <c r="ET243" s="45"/>
      <c r="EU243" s="45"/>
      <c r="EV243" s="45"/>
      <c r="EW243" s="45"/>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row>
    <row r="244" spans="1:223" ht="12.75">
      <c r="A244" s="32"/>
      <c r="B244" s="44"/>
      <c r="C244" s="42"/>
      <c r="D244" s="43"/>
      <c r="E244" s="43"/>
      <c r="F244" s="43"/>
      <c r="G244" s="43"/>
      <c r="H244" s="43"/>
      <c r="DU244" s="45"/>
      <c r="DV244" s="45"/>
      <c r="DW244" s="45"/>
      <c r="DX244" s="45"/>
      <c r="DY244" s="45"/>
      <c r="DZ244" s="45"/>
      <c r="EA244" s="45"/>
      <c r="EB244" s="45"/>
      <c r="EC244" s="45"/>
      <c r="ED244" s="45"/>
      <c r="EE244" s="45"/>
      <c r="EF244" s="45"/>
      <c r="EG244" s="45"/>
      <c r="EH244" s="45"/>
      <c r="EI244" s="45"/>
      <c r="EJ244" s="45"/>
      <c r="EK244" s="45"/>
      <c r="EL244" s="45"/>
      <c r="EM244" s="45"/>
      <c r="EN244" s="45"/>
      <c r="EO244" s="45"/>
      <c r="EP244" s="45"/>
      <c r="EQ244" s="45"/>
      <c r="ER244" s="45"/>
      <c r="ES244" s="45"/>
      <c r="ET244" s="45"/>
      <c r="EU244" s="45"/>
      <c r="EV244" s="45"/>
      <c r="EW244" s="45"/>
      <c r="EX244" s="45"/>
      <c r="EY244" s="45"/>
      <c r="EZ244" s="45"/>
      <c r="FA244" s="45"/>
      <c r="FB244" s="45"/>
      <c r="FC244" s="45"/>
      <c r="FD244" s="45"/>
      <c r="FE244" s="45"/>
      <c r="FF244" s="45"/>
      <c r="FG244" s="45"/>
      <c r="FH244" s="45"/>
      <c r="FI244" s="45"/>
      <c r="FJ244" s="45"/>
      <c r="FK244" s="45"/>
      <c r="FL244" s="45"/>
      <c r="FM244" s="45"/>
      <c r="FN244" s="45"/>
      <c r="FO244" s="45"/>
      <c r="FP244" s="45"/>
      <c r="FQ244" s="45"/>
      <c r="FR244" s="45"/>
      <c r="FS244" s="45"/>
      <c r="FT244" s="45"/>
      <c r="FU244" s="45"/>
      <c r="FV244" s="45"/>
      <c r="FW244" s="45"/>
      <c r="FX244" s="45"/>
      <c r="FY244" s="45"/>
      <c r="FZ244" s="45"/>
      <c r="GA244" s="45"/>
      <c r="GB244" s="45"/>
      <c r="GC244" s="45"/>
      <c r="GD244" s="45"/>
      <c r="GE244" s="45"/>
      <c r="GF244" s="45"/>
      <c r="GG244" s="45"/>
      <c r="GH244" s="45"/>
      <c r="GI244" s="45"/>
      <c r="GJ244" s="45"/>
      <c r="GK244" s="45"/>
      <c r="GL244" s="45"/>
      <c r="GM244" s="45"/>
      <c r="GN244" s="45"/>
      <c r="GO244" s="45"/>
      <c r="GP244" s="45"/>
      <c r="GQ244" s="45"/>
      <c r="GR244" s="45"/>
      <c r="GS244" s="45"/>
      <c r="GT244" s="45"/>
      <c r="GU244" s="45"/>
      <c r="GV244" s="45"/>
      <c r="GW244" s="45"/>
      <c r="GX244" s="45"/>
      <c r="GY244" s="45"/>
      <c r="GZ244" s="45"/>
      <c r="HA244" s="45"/>
      <c r="HB244" s="45"/>
      <c r="HC244" s="45"/>
      <c r="HD244" s="45"/>
      <c r="HE244" s="45"/>
      <c r="HF244" s="45"/>
      <c r="HG244" s="45"/>
      <c r="HH244" s="45"/>
      <c r="HI244" s="45"/>
      <c r="HJ244" s="45"/>
      <c r="HK244" s="45"/>
      <c r="HL244" s="45"/>
      <c r="HM244" s="45"/>
      <c r="HN244" s="45"/>
      <c r="HO244" s="45"/>
    </row>
    <row r="245" spans="1:223" ht="12.75">
      <c r="A245" s="32"/>
      <c r="B245" s="44"/>
      <c r="C245" s="42"/>
      <c r="D245" s="43"/>
      <c r="E245" s="43"/>
      <c r="F245" s="43"/>
      <c r="G245" s="43"/>
      <c r="H245" s="43"/>
      <c r="DU245" s="45"/>
      <c r="DV245" s="45"/>
      <c r="DW245" s="45"/>
      <c r="DX245" s="45"/>
      <c r="DY245" s="45"/>
      <c r="DZ245" s="45"/>
      <c r="EA245" s="45"/>
      <c r="EB245" s="45"/>
      <c r="EC245" s="45"/>
      <c r="ED245" s="45"/>
      <c r="EE245" s="45"/>
      <c r="EF245" s="45"/>
      <c r="EG245" s="45"/>
      <c r="EH245" s="45"/>
      <c r="EI245" s="45"/>
      <c r="EJ245" s="45"/>
      <c r="EK245" s="45"/>
      <c r="EL245" s="45"/>
      <c r="EM245" s="45"/>
      <c r="EN245" s="45"/>
      <c r="EO245" s="45"/>
      <c r="EP245" s="45"/>
      <c r="EQ245" s="45"/>
      <c r="ER245" s="45"/>
      <c r="ES245" s="45"/>
      <c r="ET245" s="45"/>
      <c r="EU245" s="45"/>
      <c r="EV245" s="45"/>
      <c r="EW245" s="45"/>
      <c r="EX245" s="45"/>
      <c r="EY245" s="45"/>
      <c r="EZ245" s="45"/>
      <c r="FA245" s="45"/>
      <c r="FB245" s="45"/>
      <c r="FC245" s="45"/>
      <c r="FD245" s="45"/>
      <c r="FE245" s="45"/>
      <c r="FF245" s="45"/>
      <c r="FG245" s="45"/>
      <c r="FH245" s="45"/>
      <c r="FI245" s="45"/>
      <c r="FJ245" s="45"/>
      <c r="FK245" s="45"/>
      <c r="FL245" s="45"/>
      <c r="FM245" s="45"/>
      <c r="FN245" s="45"/>
      <c r="FO245" s="45"/>
      <c r="FP245" s="45"/>
      <c r="FQ245" s="45"/>
      <c r="FR245" s="45"/>
      <c r="FS245" s="45"/>
      <c r="FT245" s="45"/>
      <c r="FU245" s="45"/>
      <c r="FV245" s="45"/>
      <c r="FW245" s="45"/>
      <c r="FX245" s="45"/>
      <c r="FY245" s="45"/>
      <c r="FZ245" s="45"/>
      <c r="GA245" s="45"/>
      <c r="GB245" s="45"/>
      <c r="GC245" s="45"/>
      <c r="GD245" s="45"/>
      <c r="GE245" s="45"/>
      <c r="GF245" s="45"/>
      <c r="GG245" s="45"/>
      <c r="GH245" s="45"/>
      <c r="GI245" s="45"/>
      <c r="GJ245" s="45"/>
      <c r="GK245" s="45"/>
      <c r="GL245" s="45"/>
      <c r="GM245" s="45"/>
      <c r="GN245" s="45"/>
      <c r="GO245" s="45"/>
      <c r="GP245" s="45"/>
      <c r="GQ245" s="45"/>
      <c r="GR245" s="45"/>
      <c r="GS245" s="45"/>
      <c r="GT245" s="45"/>
      <c r="GU245" s="45"/>
      <c r="GV245" s="45"/>
      <c r="GW245" s="45"/>
      <c r="GX245" s="45"/>
      <c r="GY245" s="45"/>
      <c r="GZ245" s="45"/>
      <c r="HA245" s="45"/>
      <c r="HB245" s="45"/>
      <c r="HC245" s="45"/>
      <c r="HD245" s="45"/>
      <c r="HE245" s="45"/>
      <c r="HF245" s="45"/>
      <c r="HG245" s="45"/>
      <c r="HH245" s="45"/>
      <c r="HI245" s="45"/>
      <c r="HJ245" s="45"/>
      <c r="HK245" s="45"/>
      <c r="HL245" s="45"/>
      <c r="HM245" s="45"/>
      <c r="HN245" s="45"/>
      <c r="HO245" s="45"/>
    </row>
    <row r="246" spans="1:8" ht="12.75">
      <c r="A246" s="32"/>
      <c r="B246" s="44"/>
      <c r="C246" s="42"/>
      <c r="D246" s="43"/>
      <c r="E246" s="43"/>
      <c r="F246" s="43"/>
      <c r="G246" s="43"/>
      <c r="H246" s="43"/>
    </row>
    <row r="247" spans="1:8" ht="12.75">
      <c r="A247" s="32"/>
      <c r="B247" s="44"/>
      <c r="C247" s="42"/>
      <c r="D247" s="43"/>
      <c r="E247" s="43"/>
      <c r="F247" s="43"/>
      <c r="G247" s="43"/>
      <c r="H247" s="43"/>
    </row>
    <row r="248" spans="1:8" ht="12.75">
      <c r="A248" s="32"/>
      <c r="B248" s="44"/>
      <c r="C248" s="42"/>
      <c r="D248" s="43"/>
      <c r="E248" s="43"/>
      <c r="F248" s="43"/>
      <c r="G248" s="43"/>
      <c r="H248" s="43"/>
    </row>
    <row r="249" spans="1:8" ht="12.75">
      <c r="A249" s="32"/>
      <c r="B249" s="44"/>
      <c r="C249" s="42"/>
      <c r="D249" s="43"/>
      <c r="E249" s="43"/>
      <c r="F249" s="43"/>
      <c r="G249" s="43"/>
      <c r="H249" s="43"/>
    </row>
    <row r="250" spans="1:8" ht="12.75">
      <c r="A250" s="32"/>
      <c r="B250" s="44"/>
      <c r="C250" s="42"/>
      <c r="D250" s="43"/>
      <c r="E250" s="43"/>
      <c r="F250" s="43"/>
      <c r="G250" s="43"/>
      <c r="H250" s="43"/>
    </row>
    <row r="251" spans="1:8" ht="12.75">
      <c r="A251" s="32"/>
      <c r="B251" s="44"/>
      <c r="C251" s="42"/>
      <c r="D251" s="43"/>
      <c r="E251" s="43"/>
      <c r="F251" s="43"/>
      <c r="G251" s="43"/>
      <c r="H251" s="43"/>
    </row>
    <row r="252" spans="1:8" ht="12.75">
      <c r="A252" s="32"/>
      <c r="B252" s="44"/>
      <c r="C252" s="42"/>
      <c r="D252" s="43"/>
      <c r="E252" s="43"/>
      <c r="F252" s="43"/>
      <c r="G252" s="43"/>
      <c r="H252" s="43"/>
    </row>
    <row r="253" spans="1:8" ht="12.75">
      <c r="A253" s="32"/>
      <c r="B253" s="44"/>
      <c r="C253" s="42"/>
      <c r="D253" s="43"/>
      <c r="E253" s="43"/>
      <c r="F253" s="43"/>
      <c r="G253" s="43"/>
      <c r="H253" s="43"/>
    </row>
    <row r="254" spans="1:8" ht="12.75">
      <c r="A254" s="32"/>
      <c r="B254" s="44"/>
      <c r="C254" s="42"/>
      <c r="D254" s="43"/>
      <c r="E254" s="43"/>
      <c r="F254" s="43"/>
      <c r="G254" s="43"/>
      <c r="H254" s="43"/>
    </row>
    <row r="255" spans="1:8" ht="12.75">
      <c r="A255" s="32"/>
      <c r="B255" s="44"/>
      <c r="C255" s="42"/>
      <c r="D255" s="43"/>
      <c r="E255" s="43"/>
      <c r="F255" s="43"/>
      <c r="G255" s="43"/>
      <c r="H255" s="43"/>
    </row>
    <row r="256" spans="1:8" ht="12.75">
      <c r="A256" s="32"/>
      <c r="B256" s="44"/>
      <c r="C256" s="42"/>
      <c r="D256" s="43"/>
      <c r="E256" s="43"/>
      <c r="F256" s="43"/>
      <c r="G256" s="43"/>
      <c r="H256" s="43"/>
    </row>
    <row r="257" spans="1:8" ht="12.75">
      <c r="A257" s="32"/>
      <c r="B257" s="44"/>
      <c r="C257" s="42"/>
      <c r="D257" s="43"/>
      <c r="E257" s="43"/>
      <c r="F257" s="43"/>
      <c r="G257" s="43"/>
      <c r="H257" s="43"/>
    </row>
    <row r="258" spans="1:8" ht="12.75">
      <c r="A258" s="32"/>
      <c r="B258" s="44"/>
      <c r="C258" s="42"/>
      <c r="D258" s="43"/>
      <c r="E258" s="43"/>
      <c r="F258" s="43"/>
      <c r="G258" s="43"/>
      <c r="H258" s="43"/>
    </row>
    <row r="259" spans="1:8" ht="12.75">
      <c r="A259" s="32"/>
      <c r="B259" s="44"/>
      <c r="C259" s="42"/>
      <c r="D259" s="43"/>
      <c r="E259" s="43"/>
      <c r="F259" s="43"/>
      <c r="G259" s="43"/>
      <c r="H259" s="43"/>
    </row>
    <row r="260" spans="1:8" ht="12.75">
      <c r="A260" s="32"/>
      <c r="B260" s="44"/>
      <c r="C260" s="42"/>
      <c r="D260" s="43"/>
      <c r="E260" s="43"/>
      <c r="F260" s="43"/>
      <c r="G260" s="43"/>
      <c r="H260" s="43"/>
    </row>
    <row r="261" spans="1:8" ht="12.75">
      <c r="A261" s="32"/>
      <c r="B261" s="44"/>
      <c r="C261" s="42"/>
      <c r="D261" s="43"/>
      <c r="E261" s="43"/>
      <c r="F261" s="43"/>
      <c r="G261" s="43"/>
      <c r="H261" s="43"/>
    </row>
    <row r="262" spans="1:8" ht="12.75">
      <c r="A262" s="32"/>
      <c r="B262" s="44"/>
      <c r="C262" s="42"/>
      <c r="D262" s="43"/>
      <c r="E262" s="43"/>
      <c r="F262" s="43"/>
      <c r="G262" s="43"/>
      <c r="H262" s="43"/>
    </row>
    <row r="263" spans="1:8" ht="12.75">
      <c r="A263" s="32"/>
      <c r="B263" s="44"/>
      <c r="C263" s="42"/>
      <c r="D263" s="43"/>
      <c r="E263" s="43"/>
      <c r="F263" s="43"/>
      <c r="G263" s="43"/>
      <c r="H263" s="43"/>
    </row>
    <row r="264" spans="1:8" ht="12.75">
      <c r="A264" s="32"/>
      <c r="B264" s="44"/>
      <c r="C264" s="42"/>
      <c r="D264" s="43"/>
      <c r="E264" s="43"/>
      <c r="F264" s="43"/>
      <c r="G264" s="43"/>
      <c r="H264" s="43"/>
    </row>
    <row r="265" spans="1:8" ht="12.75">
      <c r="A265" s="32"/>
      <c r="B265" s="44"/>
      <c r="C265" s="42"/>
      <c r="D265" s="43"/>
      <c r="E265" s="43"/>
      <c r="F265" s="43"/>
      <c r="G265" s="43"/>
      <c r="H265" s="43"/>
    </row>
    <row r="266" spans="1:8" ht="12.75">
      <c r="A266" s="32"/>
      <c r="B266" s="44"/>
      <c r="C266" s="42"/>
      <c r="D266" s="43"/>
      <c r="E266" s="43"/>
      <c r="F266" s="43"/>
      <c r="G266" s="43"/>
      <c r="H266" s="43"/>
    </row>
    <row r="267" spans="1:8" ht="12.75">
      <c r="A267" s="32"/>
      <c r="B267" s="44"/>
      <c r="C267" s="42"/>
      <c r="D267" s="43"/>
      <c r="E267" s="43"/>
      <c r="F267" s="43"/>
      <c r="G267" s="43"/>
      <c r="H267" s="43"/>
    </row>
    <row r="268" spans="1:8" ht="12.75">
      <c r="A268" s="32"/>
      <c r="B268" s="44"/>
      <c r="C268" s="42"/>
      <c r="D268" s="43"/>
      <c r="E268" s="43"/>
      <c r="F268" s="43"/>
      <c r="G268" s="43"/>
      <c r="H268" s="43"/>
    </row>
    <row r="269" spans="1:8" ht="12.75">
      <c r="A269" s="32"/>
      <c r="B269" s="44"/>
      <c r="C269" s="42"/>
      <c r="D269" s="43"/>
      <c r="E269" s="43"/>
      <c r="F269" s="43"/>
      <c r="G269" s="43"/>
      <c r="H269" s="43"/>
    </row>
    <row r="270" spans="1:8" ht="12.75">
      <c r="A270" s="32"/>
      <c r="B270" s="44"/>
      <c r="C270" s="42"/>
      <c r="D270" s="43"/>
      <c r="E270" s="43"/>
      <c r="F270" s="43"/>
      <c r="G270" s="43"/>
      <c r="H270" s="43"/>
    </row>
    <row r="271" spans="1:8" ht="12.75">
      <c r="A271" s="32"/>
      <c r="B271" s="44"/>
      <c r="C271" s="42"/>
      <c r="D271" s="43"/>
      <c r="E271" s="43"/>
      <c r="F271" s="43"/>
      <c r="G271" s="43"/>
      <c r="H271" s="43"/>
    </row>
    <row r="272" spans="1:8" ht="12.75">
      <c r="A272" s="32"/>
      <c r="B272" s="44"/>
      <c r="C272" s="42"/>
      <c r="D272" s="43"/>
      <c r="E272" s="43"/>
      <c r="F272" s="43"/>
      <c r="G272" s="43"/>
      <c r="H272" s="43"/>
    </row>
    <row r="273" spans="1:8" ht="12.75">
      <c r="A273" s="32"/>
      <c r="B273" s="44"/>
      <c r="C273" s="42"/>
      <c r="D273" s="43"/>
      <c r="E273" s="43"/>
      <c r="F273" s="43"/>
      <c r="G273" s="43"/>
      <c r="H273" s="43"/>
    </row>
    <row r="274" spans="1:8" ht="12.75">
      <c r="A274" s="32"/>
      <c r="B274" s="44"/>
      <c r="C274" s="42"/>
      <c r="D274" s="43"/>
      <c r="E274" s="43"/>
      <c r="F274" s="43"/>
      <c r="G274" s="43"/>
      <c r="H274" s="43"/>
    </row>
    <row r="275" spans="1:8" ht="12.75">
      <c r="A275" s="32"/>
      <c r="B275" s="44"/>
      <c r="C275" s="42"/>
      <c r="D275" s="43"/>
      <c r="E275" s="43"/>
      <c r="F275" s="43"/>
      <c r="G275" s="43"/>
      <c r="H275" s="43"/>
    </row>
    <row r="276" spans="1:8" ht="12.75">
      <c r="A276" s="32"/>
      <c r="B276" s="44"/>
      <c r="C276" s="42"/>
      <c r="D276" s="43"/>
      <c r="E276" s="43"/>
      <c r="F276" s="43"/>
      <c r="G276" s="43"/>
      <c r="H276" s="43"/>
    </row>
    <row r="277" spans="1:8" ht="12.75">
      <c r="A277" s="32"/>
      <c r="B277" s="44"/>
      <c r="C277" s="42"/>
      <c r="D277" s="43"/>
      <c r="E277" s="43"/>
      <c r="F277" s="43"/>
      <c r="G277" s="43"/>
      <c r="H277" s="43"/>
    </row>
    <row r="278" spans="1:8" ht="12.75">
      <c r="A278" s="32"/>
      <c r="B278" s="44"/>
      <c r="C278" s="42"/>
      <c r="D278" s="43"/>
      <c r="E278" s="43"/>
      <c r="F278" s="43"/>
      <c r="G278" s="43"/>
      <c r="H278" s="43"/>
    </row>
    <row r="279" spans="1:8" ht="12.75">
      <c r="A279" s="32"/>
      <c r="B279" s="44"/>
      <c r="C279" s="42"/>
      <c r="D279" s="43"/>
      <c r="E279" s="43"/>
      <c r="F279" s="43"/>
      <c r="G279" s="43"/>
      <c r="H279" s="43"/>
    </row>
    <row r="280" spans="1:8" ht="12.75">
      <c r="A280" s="32"/>
      <c r="B280" s="44"/>
      <c r="C280" s="42"/>
      <c r="D280" s="43"/>
      <c r="E280" s="43"/>
      <c r="F280" s="43"/>
      <c r="G280" s="43"/>
      <c r="H280" s="43"/>
    </row>
    <row r="281" spans="1:8" ht="12.75">
      <c r="A281" s="32"/>
      <c r="B281" s="44"/>
      <c r="C281" s="42"/>
      <c r="D281" s="43"/>
      <c r="E281" s="43"/>
      <c r="F281" s="43"/>
      <c r="G281" s="43"/>
      <c r="H281" s="43"/>
    </row>
    <row r="282" spans="1:8" ht="12.75">
      <c r="A282" s="32"/>
      <c r="B282" s="44"/>
      <c r="C282" s="42"/>
      <c r="D282" s="43"/>
      <c r="E282" s="43"/>
      <c r="F282" s="43"/>
      <c r="G282" s="43"/>
      <c r="H282" s="43"/>
    </row>
    <row r="283" spans="1:8" ht="12.75">
      <c r="A283" s="32"/>
      <c r="B283" s="44"/>
      <c r="C283" s="42"/>
      <c r="D283" s="43"/>
      <c r="E283" s="43"/>
      <c r="F283" s="43"/>
      <c r="G283" s="43"/>
      <c r="H283" s="43"/>
    </row>
    <row r="284" spans="1:8" ht="12.75">
      <c r="A284" s="32"/>
      <c r="B284" s="44"/>
      <c r="C284" s="42"/>
      <c r="D284" s="43"/>
      <c r="E284" s="43"/>
      <c r="F284" s="43"/>
      <c r="G284" s="43"/>
      <c r="H284" s="43"/>
    </row>
    <row r="285" spans="1:8" ht="12.75">
      <c r="A285" s="32"/>
      <c r="B285" s="44"/>
      <c r="C285" s="42"/>
      <c r="D285" s="43"/>
      <c r="E285" s="43"/>
      <c r="F285" s="43"/>
      <c r="G285" s="43"/>
      <c r="H285" s="43"/>
    </row>
    <row r="286" spans="1:8" ht="12.75">
      <c r="A286" s="32"/>
      <c r="B286" s="44"/>
      <c r="C286" s="42"/>
      <c r="D286" s="43"/>
      <c r="E286" s="43"/>
      <c r="F286" s="43"/>
      <c r="G286" s="43"/>
      <c r="H286" s="43"/>
    </row>
    <row r="287" spans="1:8" ht="12.75">
      <c r="A287" s="32"/>
      <c r="B287" s="44"/>
      <c r="C287" s="42"/>
      <c r="D287" s="43"/>
      <c r="E287" s="43"/>
      <c r="F287" s="43"/>
      <c r="G287" s="43"/>
      <c r="H287" s="43"/>
    </row>
    <row r="288" spans="1:8" ht="12.75">
      <c r="A288" s="32"/>
      <c r="B288" s="44"/>
      <c r="C288" s="42"/>
      <c r="D288" s="43"/>
      <c r="E288" s="43"/>
      <c r="F288" s="43"/>
      <c r="G288" s="43"/>
      <c r="H288" s="43"/>
    </row>
    <row r="289" spans="1:8" ht="12.75">
      <c r="A289" s="32"/>
      <c r="B289" s="44"/>
      <c r="C289" s="42"/>
      <c r="D289" s="43"/>
      <c r="E289" s="43"/>
      <c r="F289" s="43"/>
      <c r="G289" s="43"/>
      <c r="H289" s="43"/>
    </row>
    <row r="290" spans="1:8" ht="12.75">
      <c r="A290" s="32"/>
      <c r="B290" s="44"/>
      <c r="C290" s="42"/>
      <c r="D290" s="43"/>
      <c r="E290" s="43"/>
      <c r="F290" s="43"/>
      <c r="G290" s="43"/>
      <c r="H290" s="43"/>
    </row>
    <row r="291" spans="1:8" ht="12.75">
      <c r="A291" s="32"/>
      <c r="B291" s="44"/>
      <c r="C291" s="42"/>
      <c r="D291" s="43"/>
      <c r="E291" s="43"/>
      <c r="F291" s="43"/>
      <c r="G291" s="43"/>
      <c r="H291" s="43"/>
    </row>
    <row r="292" spans="1:8" ht="12.75">
      <c r="A292" s="32"/>
      <c r="B292" s="44"/>
      <c r="C292" s="42"/>
      <c r="D292" s="43"/>
      <c r="E292" s="43"/>
      <c r="F292" s="43"/>
      <c r="G292" s="43"/>
      <c r="H292" s="43"/>
    </row>
    <row r="293" spans="1:8" ht="12.75">
      <c r="A293" s="32"/>
      <c r="B293" s="44"/>
      <c r="C293" s="42"/>
      <c r="D293" s="43"/>
      <c r="E293" s="43"/>
      <c r="F293" s="43"/>
      <c r="G293" s="43"/>
      <c r="H293" s="43"/>
    </row>
    <row r="294" spans="1:8" ht="12.75">
      <c r="A294" s="32"/>
      <c r="B294" s="44"/>
      <c r="C294" s="42"/>
      <c r="D294" s="43"/>
      <c r="E294" s="43"/>
      <c r="F294" s="43"/>
      <c r="G294" s="43"/>
      <c r="H294" s="43"/>
    </row>
    <row r="295" spans="1:8" ht="12.75">
      <c r="A295" s="32"/>
      <c r="B295" s="44"/>
      <c r="C295" s="42"/>
      <c r="D295" s="43"/>
      <c r="E295" s="43"/>
      <c r="F295" s="43"/>
      <c r="G295" s="43"/>
      <c r="H295" s="43"/>
    </row>
    <row r="296" spans="1:8" ht="12.75">
      <c r="A296" s="32"/>
      <c r="B296" s="44"/>
      <c r="C296" s="42"/>
      <c r="D296" s="43"/>
      <c r="E296" s="43"/>
      <c r="F296" s="43"/>
      <c r="G296" s="43"/>
      <c r="H296" s="43"/>
    </row>
    <row r="297" spans="1:8" ht="12.75">
      <c r="A297" s="32"/>
      <c r="B297" s="44"/>
      <c r="C297" s="42"/>
      <c r="D297" s="43"/>
      <c r="E297" s="43"/>
      <c r="F297" s="43"/>
      <c r="G297" s="43"/>
      <c r="H297" s="43"/>
    </row>
    <row r="298" spans="1:8" ht="12.75">
      <c r="A298" s="32"/>
      <c r="B298" s="44"/>
      <c r="C298" s="42"/>
      <c r="D298" s="43"/>
      <c r="E298" s="43"/>
      <c r="F298" s="43"/>
      <c r="G298" s="43"/>
      <c r="H298" s="43"/>
    </row>
    <row r="299" spans="1:8" ht="12.75">
      <c r="A299" s="32"/>
      <c r="B299" s="44"/>
      <c r="C299" s="42"/>
      <c r="D299" s="43"/>
      <c r="E299" s="43"/>
      <c r="F299" s="43"/>
      <c r="G299" s="43"/>
      <c r="H299" s="43"/>
    </row>
    <row r="300" spans="1:8" ht="12.75">
      <c r="A300" s="32"/>
      <c r="B300" s="44"/>
      <c r="C300" s="42"/>
      <c r="D300" s="43"/>
      <c r="E300" s="43"/>
      <c r="F300" s="43"/>
      <c r="G300" s="43"/>
      <c r="H300" s="43"/>
    </row>
    <row r="301" spans="1:8" ht="12.75">
      <c r="A301" s="32"/>
      <c r="B301" s="44"/>
      <c r="C301" s="42"/>
      <c r="D301" s="43"/>
      <c r="E301" s="43"/>
      <c r="F301" s="43"/>
      <c r="G301" s="43"/>
      <c r="H301" s="43"/>
    </row>
    <row r="302" spans="1:8" ht="12.75">
      <c r="A302" s="32"/>
      <c r="B302" s="44"/>
      <c r="C302" s="42"/>
      <c r="D302" s="43"/>
      <c r="E302" s="43"/>
      <c r="F302" s="43"/>
      <c r="G302" s="43"/>
      <c r="H302" s="43"/>
    </row>
    <row r="303" spans="1:8" ht="12.75">
      <c r="A303" s="32"/>
      <c r="B303" s="44"/>
      <c r="C303" s="42"/>
      <c r="D303" s="43"/>
      <c r="E303" s="43"/>
      <c r="F303" s="43"/>
      <c r="G303" s="43"/>
      <c r="H303" s="43"/>
    </row>
    <row r="304" spans="1:8" ht="12.75">
      <c r="A304" s="32"/>
      <c r="B304" s="44"/>
      <c r="C304" s="42"/>
      <c r="D304" s="43"/>
      <c r="E304" s="43"/>
      <c r="F304" s="43"/>
      <c r="G304" s="43"/>
      <c r="H304" s="43"/>
    </row>
    <row r="305" spans="1:8" ht="12.75">
      <c r="A305" s="32"/>
      <c r="B305" s="44"/>
      <c r="C305" s="42"/>
      <c r="D305" s="43"/>
      <c r="E305" s="43"/>
      <c r="F305" s="43"/>
      <c r="G305" s="43"/>
      <c r="H305" s="43"/>
    </row>
    <row r="306" spans="1:8" ht="12.75">
      <c r="A306" s="32"/>
      <c r="B306" s="44"/>
      <c r="C306" s="42"/>
      <c r="D306" s="43"/>
      <c r="E306" s="43"/>
      <c r="F306" s="43"/>
      <c r="G306" s="43"/>
      <c r="H306" s="43"/>
    </row>
    <row r="307" spans="1:8" ht="12.75">
      <c r="A307" s="32"/>
      <c r="B307" s="44"/>
      <c r="C307" s="42"/>
      <c r="D307" s="43"/>
      <c r="E307" s="43"/>
      <c r="F307" s="43"/>
      <c r="G307" s="43"/>
      <c r="H307" s="43"/>
    </row>
    <row r="308" spans="1:8" ht="12.75">
      <c r="A308" s="32"/>
      <c r="B308" s="44"/>
      <c r="C308" s="42"/>
      <c r="D308" s="43"/>
      <c r="E308" s="43"/>
      <c r="F308" s="43"/>
      <c r="G308" s="43"/>
      <c r="H308" s="43"/>
    </row>
    <row r="309" spans="1:8" ht="12.75">
      <c r="A309" s="32"/>
      <c r="B309" s="44"/>
      <c r="C309" s="42"/>
      <c r="D309" s="43"/>
      <c r="E309" s="43"/>
      <c r="F309" s="43"/>
      <c r="G309" s="43"/>
      <c r="H309" s="43"/>
    </row>
    <row r="310" spans="1:8" ht="12.75">
      <c r="A310" s="32"/>
      <c r="B310" s="44"/>
      <c r="C310" s="42"/>
      <c r="D310" s="43"/>
      <c r="E310" s="43"/>
      <c r="F310" s="43"/>
      <c r="G310" s="43"/>
      <c r="H310" s="43"/>
    </row>
    <row r="311" spans="1:8" ht="12.75">
      <c r="A311" s="32"/>
      <c r="B311" s="44"/>
      <c r="C311" s="42"/>
      <c r="D311" s="43"/>
      <c r="E311" s="43"/>
      <c r="F311" s="43"/>
      <c r="G311" s="43"/>
      <c r="H311" s="43"/>
    </row>
    <row r="312" spans="1:8" ht="12.75">
      <c r="A312" s="32"/>
      <c r="B312" s="44"/>
      <c r="C312" s="42"/>
      <c r="D312" s="43"/>
      <c r="E312" s="43"/>
      <c r="F312" s="43"/>
      <c r="G312" s="43"/>
      <c r="H312" s="43"/>
    </row>
    <row r="313" spans="1:8" ht="12.75">
      <c r="A313" s="32"/>
      <c r="B313" s="44"/>
      <c r="C313" s="42"/>
      <c r="D313" s="43"/>
      <c r="E313" s="43"/>
      <c r="F313" s="43"/>
      <c r="G313" s="43"/>
      <c r="H313" s="43"/>
    </row>
    <row r="314" spans="1:8" ht="12.75">
      <c r="A314" s="32"/>
      <c r="B314" s="44"/>
      <c r="C314" s="42"/>
      <c r="D314" s="43"/>
      <c r="E314" s="43"/>
      <c r="F314" s="43"/>
      <c r="G314" s="43"/>
      <c r="H314" s="43"/>
    </row>
    <row r="315" spans="1:8" ht="12.75">
      <c r="A315" s="32"/>
      <c r="B315" s="44"/>
      <c r="C315" s="42"/>
      <c r="D315" s="43"/>
      <c r="E315" s="43"/>
      <c r="F315" s="43"/>
      <c r="G315" s="43"/>
      <c r="H315" s="43"/>
    </row>
    <row r="316" spans="1:8" ht="12.75">
      <c r="A316" s="32"/>
      <c r="B316" s="44"/>
      <c r="C316" s="42"/>
      <c r="D316" s="43"/>
      <c r="E316" s="43"/>
      <c r="F316" s="43"/>
      <c r="G316" s="43"/>
      <c r="H316" s="43"/>
    </row>
    <row r="317" spans="1:8" ht="12.75">
      <c r="A317" s="32"/>
      <c r="B317" s="44"/>
      <c r="C317" s="42"/>
      <c r="D317" s="43"/>
      <c r="E317" s="43"/>
      <c r="F317" s="43"/>
      <c r="G317" s="43"/>
      <c r="H317" s="43"/>
    </row>
    <row r="318" spans="1:8" ht="12.75">
      <c r="A318" s="32"/>
      <c r="B318" s="44"/>
      <c r="C318" s="42"/>
      <c r="D318" s="43"/>
      <c r="E318" s="43"/>
      <c r="F318" s="43"/>
      <c r="G318" s="43"/>
      <c r="H318" s="43"/>
    </row>
    <row r="319" spans="1:8" ht="12.75">
      <c r="A319" s="32"/>
      <c r="B319" s="44"/>
      <c r="C319" s="42"/>
      <c r="D319" s="43"/>
      <c r="E319" s="43"/>
      <c r="F319" s="43"/>
      <c r="G319" s="43"/>
      <c r="H319" s="43"/>
    </row>
    <row r="320" spans="1:8" ht="12.75">
      <c r="A320" s="32"/>
      <c r="B320" s="44"/>
      <c r="C320" s="42"/>
      <c r="D320" s="43"/>
      <c r="E320" s="43"/>
      <c r="F320" s="43"/>
      <c r="G320" s="43"/>
      <c r="H320" s="43"/>
    </row>
    <row r="321" spans="1:8" ht="12.75">
      <c r="A321" s="32"/>
      <c r="B321" s="44"/>
      <c r="C321" s="42"/>
      <c r="D321" s="43"/>
      <c r="E321" s="43"/>
      <c r="F321" s="43"/>
      <c r="G321" s="43"/>
      <c r="H321" s="43"/>
    </row>
    <row r="322" spans="1:8" ht="12.75">
      <c r="A322" s="32"/>
      <c r="B322" s="44"/>
      <c r="C322" s="42"/>
      <c r="D322" s="43"/>
      <c r="E322" s="43"/>
      <c r="F322" s="43"/>
      <c r="G322" s="43"/>
      <c r="H322" s="43"/>
    </row>
    <row r="323" spans="1:8" ht="12.75">
      <c r="A323" s="32"/>
      <c r="B323" s="44"/>
      <c r="C323" s="42"/>
      <c r="D323" s="43"/>
      <c r="E323" s="43"/>
      <c r="F323" s="43"/>
      <c r="G323" s="43"/>
      <c r="H323" s="43"/>
    </row>
    <row r="324" spans="1:8" ht="12.75">
      <c r="A324" s="32"/>
      <c r="B324" s="44"/>
      <c r="C324" s="42"/>
      <c r="D324" s="43"/>
      <c r="E324" s="43"/>
      <c r="F324" s="43"/>
      <c r="G324" s="43"/>
      <c r="H324" s="43"/>
    </row>
    <row r="325" spans="1:8" ht="12.75">
      <c r="A325" s="32"/>
      <c r="B325" s="44"/>
      <c r="C325" s="42"/>
      <c r="D325" s="43"/>
      <c r="E325" s="43"/>
      <c r="F325" s="43"/>
      <c r="G325" s="43"/>
      <c r="H325" s="43"/>
    </row>
    <row r="326" spans="1:8" ht="12.75">
      <c r="A326" s="32"/>
      <c r="B326" s="44"/>
      <c r="C326" s="42"/>
      <c r="D326" s="43"/>
      <c r="E326" s="43"/>
      <c r="F326" s="43"/>
      <c r="G326" s="43"/>
      <c r="H326" s="43"/>
    </row>
    <row r="327" spans="1:8" ht="12.75">
      <c r="A327" s="32"/>
      <c r="B327" s="44"/>
      <c r="C327" s="42"/>
      <c r="D327" s="43"/>
      <c r="E327" s="43"/>
      <c r="F327" s="43"/>
      <c r="G327" s="43"/>
      <c r="H327" s="43"/>
    </row>
    <row r="1195" ht="16.5" customHeight="1"/>
  </sheetData>
  <sheetProtection selectLockedCells="1" selectUnlockedCells="1"/>
  <mergeCells count="13">
    <mergeCell ref="H7:I7"/>
    <mergeCell ref="A8:A10"/>
    <mergeCell ref="B8:B10"/>
    <mergeCell ref="C8:C10"/>
    <mergeCell ref="B7:G7"/>
    <mergeCell ref="F8:F10"/>
    <mergeCell ref="G8:G10"/>
    <mergeCell ref="D8:D10"/>
    <mergeCell ref="E8:E10"/>
    <mergeCell ref="C1:G1"/>
    <mergeCell ref="C2:G2"/>
    <mergeCell ref="C3:G3"/>
    <mergeCell ref="D4:G4"/>
  </mergeCells>
  <printOptions/>
  <pageMargins left="0" right="0" top="0.3541666666666667" bottom="0.3541666666666667" header="0.5118055555555555" footer="0.5118055555555555"/>
  <pageSetup fitToHeight="6"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2015-01-29T09:36:36Z</cp:lastPrinted>
  <dcterms:created xsi:type="dcterms:W3CDTF">2014-11-07T03:41:26Z</dcterms:created>
  <dcterms:modified xsi:type="dcterms:W3CDTF">2015-01-29T09:47:19Z</dcterms:modified>
  <cp:category/>
  <cp:version/>
  <cp:contentType/>
  <cp:contentStatus/>
</cp:coreProperties>
</file>