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(2016)'!$A$1:$E$475</definedName>
    <definedName name="прил8">#REF!</definedName>
  </definedNames>
  <calcPr fullCalcOnLoad="1" refMode="R1C1"/>
</workbook>
</file>

<file path=xl/sharedStrings.xml><?xml version="1.0" encoding="utf-8"?>
<sst xmlns="http://schemas.openxmlformats.org/spreadsheetml/2006/main" count="1262" uniqueCount="346">
  <si>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</si>
  <si>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</si>
  <si>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</si>
  <si>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</si>
  <si>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</si>
  <si>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</si>
  <si>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</si>
  <si>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</si>
  <si>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</si>
  <si>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</si>
  <si>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</si>
  <si>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</si>
  <si>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</si>
  <si>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</si>
  <si>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</si>
  <si>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</si>
  <si>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</si>
  <si>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</si>
  <si>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</si>
  <si>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</si>
  <si>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</si>
  <si>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</si>
  <si>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</si>
  <si>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</si>
  <si>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</si>
  <si>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</si>
  <si>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</si>
  <si>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</si>
  <si>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</si>
  <si>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</si>
  <si>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</si>
  <si>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</si>
  <si>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</si>
  <si>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</si>
  <si>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</si>
  <si>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</si>
  <si>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</si>
  <si>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</si>
  <si>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</si>
  <si>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</si>
  <si>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</si>
  <si>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</si>
  <si>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</si>
  <si>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</si>
  <si>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</si>
  <si>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</si>
  <si>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</si>
  <si>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</si>
  <si>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ВР</t>
  </si>
  <si>
    <t>ЦСР</t>
  </si>
  <si>
    <t>2</t>
  </si>
  <si>
    <t>3</t>
  </si>
  <si>
    <t>Рз,пр</t>
  </si>
  <si>
    <t>Всего</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</si>
  <si>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</si>
  <si>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</si>
  <si>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0110000</t>
  </si>
  <si>
    <t>0701</t>
  </si>
  <si>
    <t>0110101</t>
  </si>
  <si>
    <t>0110102</t>
  </si>
  <si>
    <t>0117135</t>
  </si>
  <si>
    <t>0117136</t>
  </si>
  <si>
    <t>0120000</t>
  </si>
  <si>
    <t>0702</t>
  </si>
  <si>
    <t>0110023</t>
  </si>
  <si>
    <t>0110024</t>
  </si>
  <si>
    <t>0120023</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</si>
  <si>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</si>
  <si>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</si>
  <si>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</si>
  <si>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</si>
  <si>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</si>
  <si>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</si>
  <si>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0127144</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</si>
  <si>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</si>
  <si>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</si>
  <si>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110</t>
  </si>
  <si>
    <t>Расходы на выплату персоналу казенных учреждений</t>
  </si>
  <si>
    <t>240</t>
  </si>
  <si>
    <t>Иные закупки товаров, работ и услуг для обеспечения государственных (муниципальных) нужд</t>
  </si>
  <si>
    <t>850</t>
  </si>
  <si>
    <t>Уплата налогов, сборов и иных платежей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</si>
  <si>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</si>
  <si>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</si>
  <si>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</si>
  <si>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</si>
  <si>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320</t>
  </si>
  <si>
    <t>Социальные выплаты гражданам, кроме публичных нормативных социальных выплат</t>
  </si>
  <si>
    <t>610</t>
  </si>
  <si>
    <t xml:space="preserve">Субсидии бюджетным учреждениям </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</si>
  <si>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</si>
  <si>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</si>
  <si>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</si>
  <si>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0707</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</si>
  <si>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</si>
  <si>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</si>
  <si>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</si>
  <si>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</si>
  <si>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</si>
  <si>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</si>
  <si>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</si>
  <si>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</si>
  <si>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</si>
  <si>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</si>
  <si>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</si>
  <si>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</si>
  <si>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</si>
  <si>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0220110</t>
  </si>
  <si>
    <t>0220111</t>
  </si>
  <si>
    <t>0220112</t>
  </si>
  <si>
    <t>0220113</t>
  </si>
  <si>
    <t>0801</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</si>
  <si>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</si>
  <si>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</si>
  <si>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</si>
  <si>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</si>
  <si>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</si>
  <si>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</si>
  <si>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0240024</t>
  </si>
  <si>
    <t>0240023</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</si>
  <si>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</si>
  <si>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</si>
  <si>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</si>
  <si>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</si>
  <si>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</si>
  <si>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</si>
  <si>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</si>
  <si>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</si>
  <si>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</si>
  <si>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</si>
  <si>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</si>
  <si>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</si>
  <si>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</si>
  <si>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</si>
  <si>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</si>
  <si>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</si>
  <si>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</si>
  <si>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</si>
  <si>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</si>
  <si>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</si>
  <si>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</si>
  <si>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</si>
  <si>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</si>
  <si>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</si>
  <si>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</si>
  <si>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</si>
  <si>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0210023</t>
  </si>
  <si>
    <t>0210024</t>
  </si>
  <si>
    <t>412</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</si>
  <si>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</si>
  <si>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0130000</t>
  </si>
  <si>
    <t>0130023</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</si>
  <si>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</si>
  <si>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Функционирование высшего должностного лица субъекта Российской Федерации и муниципального образования</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</si>
  <si>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</si>
  <si>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</si>
  <si>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0130024</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</si>
  <si>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</si>
  <si>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</si>
  <si>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</si>
  <si>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</si>
  <si>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</si>
  <si>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</si>
  <si>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</si>
  <si>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</si>
  <si>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</si>
  <si>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</si>
  <si>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</si>
  <si>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</si>
  <si>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</si>
  <si>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</si>
  <si>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</si>
  <si>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</si>
  <si>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</si>
  <si>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</si>
  <si>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</si>
  <si>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</si>
  <si>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</si>
  <si>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</si>
  <si>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1004</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</si>
  <si>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</si>
  <si>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</si>
  <si>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</si>
  <si>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0150108</t>
  </si>
  <si>
    <t>0113</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</si>
  <si>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</si>
  <si>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</si>
  <si>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0130104</t>
  </si>
  <si>
    <t>0140105</t>
  </si>
  <si>
    <t>0150106</t>
  </si>
  <si>
    <t>0150107</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</si>
  <si>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</si>
  <si>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</si>
  <si>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</si>
  <si>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</si>
  <si>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</si>
  <si>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</si>
  <si>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</si>
  <si>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</si>
  <si>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</si>
  <si>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</si>
  <si>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</si>
  <si>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</si>
  <si>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</si>
  <si>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</si>
  <si>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</si>
  <si>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</si>
  <si>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</si>
  <si>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</si>
  <si>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</si>
  <si>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</si>
  <si>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</si>
  <si>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</si>
  <si>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</si>
  <si>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</si>
  <si>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</si>
  <si>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</si>
  <si>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</si>
  <si>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</si>
  <si>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</si>
  <si>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</si>
  <si>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</si>
  <si>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</si>
  <si>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</si>
  <si>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</si>
  <si>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</si>
  <si>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</si>
  <si>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</si>
  <si>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</si>
  <si>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</si>
  <si>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</si>
  <si>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</si>
  <si>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</si>
  <si>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</si>
  <si>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</si>
  <si>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</si>
  <si>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</si>
  <si>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</si>
  <si>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</si>
  <si>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</si>
  <si>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</si>
  <si>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</si>
  <si>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</si>
  <si>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</si>
  <si>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</si>
  <si>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</si>
  <si>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Другие общегосударственные вопросы</t>
  </si>
  <si>
    <t>Жилищное хозяйство</t>
  </si>
  <si>
    <t>Социальное обеспечение населения</t>
  </si>
  <si>
    <t>Молодежная политика и оздоровление детей</t>
  </si>
  <si>
    <t>Культура</t>
  </si>
  <si>
    <t>Дошкольное образование</t>
  </si>
  <si>
    <t>Общее образование</t>
  </si>
  <si>
    <t>Охрана семьи и детства</t>
  </si>
  <si>
    <t>Пенсионное обеспечение</t>
  </si>
  <si>
    <t>Компенсация  части родительской платы за содержание ребенка в государственных  и муниципальных образовательных учреждениях</t>
  </si>
  <si>
    <t>1002</t>
  </si>
  <si>
    <t>0807088</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</si>
  <si>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</si>
  <si>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</si>
  <si>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</si>
  <si>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</si>
  <si>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</si>
  <si>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</si>
  <si>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</si>
  <si>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</si>
  <si>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</si>
  <si>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620</t>
  </si>
  <si>
    <t xml:space="preserve">Субсидии автономным учреждениям </t>
  </si>
  <si>
    <t>Обеспечение деятельности аппаратов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</si>
  <si>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</si>
  <si>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</si>
  <si>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</si>
  <si>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</si>
  <si>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</si>
  <si>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</si>
  <si>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</si>
  <si>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</si>
  <si>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</si>
  <si>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</si>
  <si>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</si>
  <si>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</si>
  <si>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</si>
  <si>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</si>
  <si>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</si>
  <si>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</si>
  <si>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</si>
  <si>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</si>
  <si>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</si>
  <si>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</si>
  <si>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</si>
  <si>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</si>
  <si>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</si>
  <si>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</si>
  <si>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</si>
  <si>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</si>
  <si>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</si>
  <si>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</si>
  <si>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</si>
  <si>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</si>
  <si>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</si>
  <si>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</si>
  <si>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</si>
  <si>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</si>
  <si>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</si>
  <si>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</si>
  <si>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</si>
  <si>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</si>
  <si>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</si>
  <si>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</si>
  <si>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</si>
  <si>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</si>
  <si>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</si>
  <si>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</si>
  <si>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</si>
  <si>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</si>
  <si>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</si>
  <si>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</si>
  <si>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</si>
  <si>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</si>
  <si>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</si>
  <si>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</si>
  <si>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</si>
  <si>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</si>
  <si>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</si>
  <si>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</si>
  <si>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</si>
  <si>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</si>
  <si>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</si>
  <si>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</si>
  <si>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</si>
  <si>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</si>
  <si>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</si>
  <si>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</si>
  <si>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</si>
  <si>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</si>
  <si>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</si>
  <si>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</si>
  <si>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</si>
  <si>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</si>
  <si>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</si>
  <si>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</si>
  <si>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</si>
  <si>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</si>
  <si>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</si>
  <si>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 № 56 от 24.12.2015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</si>
</sst>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70">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b/>
      <sz val="11"/>
      <color indexed="8"/>
      <name val="Times New Roman"/>
      <family val="1"/>
    </font>
    <font>
      <sz val="11"/>
      <color indexed="8"/>
      <name val="Times New Roman"/>
      <family val="1"/>
    </font>
    <font>
      <b/>
      <i/>
      <sz val="11"/>
      <color indexed="8"/>
      <name val="Times New Roman"/>
      <family val="1"/>
    </font>
    <font>
      <b/>
      <sz val="10"/>
      <name val="Arial"/>
      <family val="2"/>
    </font>
    <font>
      <b/>
      <sz val="12"/>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MS Sans Serif"/>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MS Sans Serif"/>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64" fontId="0" fillId="0" borderId="0" applyFill="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5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7" borderId="7" applyNumberFormat="0" applyAlignment="0" applyProtection="0"/>
    <xf numFmtId="0" fontId="62" fillId="0" borderId="0" applyNumberFormat="0" applyFill="0" applyBorder="0" applyAlignment="0" applyProtection="0"/>
    <xf numFmtId="0" fontId="63" fillId="28" borderId="0" applyNumberFormat="0" applyBorder="0" applyAlignment="0" applyProtection="0"/>
    <xf numFmtId="0" fontId="2" fillId="0" borderId="0">
      <alignment/>
      <protection/>
    </xf>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69" fillId="31" borderId="0" applyNumberFormat="0" applyBorder="0" applyAlignment="0" applyProtection="0"/>
  </cellStyleXfs>
  <cellXfs count="116">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9" fillId="0" borderId="0" xfId="54" applyFont="1" applyBorder="1">
      <alignment/>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1"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1"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1"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1" fillId="0" borderId="15" xfId="54" applyNumberFormat="1" applyFont="1" applyFill="1" applyBorder="1" applyAlignment="1">
      <alignment horizontal="center" vertical="center"/>
      <protection/>
    </xf>
    <xf numFmtId="0" fontId="21" fillId="0" borderId="16" xfId="54" applyFont="1" applyFill="1" applyBorder="1" applyAlignment="1">
      <alignment horizontal="center" wrapText="1" shrinkToFit="1"/>
      <protection/>
    </xf>
    <xf numFmtId="165" fontId="21" fillId="0" borderId="14" xfId="54" applyNumberFormat="1" applyFont="1" applyFill="1" applyBorder="1" applyAlignment="1">
      <alignment horizontal="center" vertical="center"/>
      <protection/>
    </xf>
    <xf numFmtId="165" fontId="21" fillId="0" borderId="17" xfId="54" applyNumberFormat="1" applyFont="1" applyFill="1" applyBorder="1" applyAlignment="1">
      <alignment horizontal="center" vertical="center"/>
      <protection/>
    </xf>
    <xf numFmtId="49" fontId="21" fillId="0" borderId="18" xfId="54" applyNumberFormat="1" applyFont="1" applyFill="1" applyBorder="1" applyAlignment="1">
      <alignment horizontal="center" vertical="center"/>
      <protection/>
    </xf>
    <xf numFmtId="0" fontId="14" fillId="0" borderId="13" xfId="0" applyFont="1" applyFill="1" applyBorder="1" applyAlignment="1">
      <alignment horizontal="center" vertical="center" wrapText="1"/>
    </xf>
    <xf numFmtId="49" fontId="21"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1"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1" fillId="0" borderId="20" xfId="54" applyFont="1" applyFill="1" applyBorder="1" applyAlignment="1">
      <alignment horizontal="center" wrapText="1" shrinkToFit="1"/>
      <protection/>
    </xf>
    <xf numFmtId="49" fontId="21" fillId="0" borderId="21" xfId="54" applyNumberFormat="1" applyFont="1" applyFill="1" applyBorder="1" applyAlignment="1">
      <alignment horizontal="center"/>
      <protection/>
    </xf>
    <xf numFmtId="49" fontId="21" fillId="0" borderId="21" xfId="54" applyNumberFormat="1" applyFont="1" applyFill="1" applyBorder="1" applyAlignment="1">
      <alignment horizontal="center" wrapText="1"/>
      <protection/>
    </xf>
    <xf numFmtId="49" fontId="21" fillId="0" borderId="22" xfId="54" applyNumberFormat="1" applyFont="1" applyFill="1" applyBorder="1" applyAlignment="1">
      <alignment horizontal="center" wrapText="1"/>
      <protection/>
    </xf>
    <xf numFmtId="0" fontId="23" fillId="0" borderId="10" xfId="54" applyFont="1" applyFill="1" applyBorder="1" applyAlignment="1">
      <alignment horizontal="left" wrapText="1" shrinkToFit="1"/>
      <protection/>
    </xf>
    <xf numFmtId="49" fontId="23" fillId="0" borderId="11" xfId="54" applyNumberFormat="1" applyFont="1" applyFill="1" applyBorder="1" applyAlignment="1">
      <alignment horizontal="center" vertical="center"/>
      <protection/>
    </xf>
    <xf numFmtId="49" fontId="23" fillId="0" borderId="13" xfId="54" applyNumberFormat="1" applyFont="1" applyFill="1" applyBorder="1" applyAlignment="1">
      <alignment horizontal="center" vertical="center"/>
      <protection/>
    </xf>
    <xf numFmtId="165" fontId="23"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19" fillId="0" borderId="0" xfId="54" applyFont="1" applyBorder="1">
      <alignment/>
      <protection/>
    </xf>
    <xf numFmtId="0" fontId="26" fillId="0" borderId="24" xfId="0" applyFont="1" applyFill="1" applyBorder="1" applyAlignment="1">
      <alignment wrapText="1"/>
    </xf>
    <xf numFmtId="49" fontId="28" fillId="0" borderId="13" xfId="0" applyNumberFormat="1" applyFont="1" applyFill="1" applyBorder="1" applyAlignment="1">
      <alignment horizontal="center" vertical="center" wrapText="1"/>
    </xf>
    <xf numFmtId="0" fontId="29"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26"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32"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25" fillId="0" borderId="10" xfId="54" applyNumberFormat="1" applyFont="1" applyFill="1" applyBorder="1" applyAlignment="1">
      <alignment horizontal="left" wrapText="1" shrinkToFit="1"/>
      <protection/>
    </xf>
    <xf numFmtId="2" fontId="27" fillId="0" borderId="10" xfId="54" applyNumberFormat="1" applyFont="1" applyFill="1" applyBorder="1" applyAlignment="1">
      <alignment horizontal="left" wrapText="1" shrinkToFit="1"/>
      <protection/>
    </xf>
    <xf numFmtId="2" fontId="26" fillId="0" borderId="10" xfId="54" applyNumberFormat="1" applyFont="1" applyFill="1" applyBorder="1" applyAlignment="1">
      <alignment horizontal="left" wrapText="1" shrinkToFit="1"/>
      <protection/>
    </xf>
    <xf numFmtId="2" fontId="30" fillId="0" borderId="10" xfId="0" applyNumberFormat="1" applyFont="1" applyFill="1" applyBorder="1" applyAlignment="1">
      <alignment horizontal="left" wrapText="1"/>
    </xf>
    <xf numFmtId="0" fontId="31" fillId="0" borderId="10" xfId="0" applyFont="1" applyBorder="1" applyAlignment="1">
      <alignment wrapText="1"/>
    </xf>
    <xf numFmtId="0" fontId="30" fillId="0" borderId="10" xfId="0" applyFont="1" applyBorder="1" applyAlignment="1">
      <alignment wrapText="1"/>
    </xf>
    <xf numFmtId="2" fontId="30" fillId="0" borderId="10" xfId="0" applyNumberFormat="1" applyFont="1" applyFill="1" applyBorder="1" applyAlignment="1">
      <alignment wrapText="1"/>
    </xf>
    <xf numFmtId="165" fontId="17" fillId="0" borderId="0" xfId="54" applyNumberFormat="1" applyFont="1" applyBorder="1">
      <alignment/>
      <protection/>
    </xf>
    <xf numFmtId="0" fontId="22" fillId="0" borderId="0" xfId="54" applyFont="1" applyFill="1" applyAlignment="1">
      <alignment horizontal="center" shrinkToFit="1"/>
      <protection/>
    </xf>
    <xf numFmtId="0" fontId="22" fillId="0" borderId="0" xfId="0" applyFont="1" applyAlignment="1">
      <alignment horizontal="center"/>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19"/>
  <sheetViews>
    <sheetView tabSelected="1" zoomScalePageLayoutView="0" workbookViewId="0" topLeftCell="A1">
      <selection activeCell="B3" sqref="B3"/>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320</v>
      </c>
      <c r="B1" s="58"/>
      <c r="C1" s="58" t="s">
        <v>311</v>
      </c>
      <c r="D1" s="58"/>
      <c r="E1" s="5"/>
    </row>
    <row r="2" spans="1:5" ht="23.25" customHeight="1">
      <c r="A2" s="4"/>
      <c r="B2" s="58"/>
      <c r="C2" s="73" t="s">
        <v>312</v>
      </c>
      <c r="D2" s="58"/>
      <c r="E2" s="5"/>
    </row>
    <row r="3" spans="1:5" ht="18.75" customHeight="1">
      <c r="A3" s="4"/>
      <c r="B3" t="s">
        <v>345</v>
      </c>
      <c r="D3"/>
      <c r="E3" s="6"/>
    </row>
    <row r="4" spans="1:5" ht="17.25" customHeight="1">
      <c r="A4" s="7"/>
      <c r="B4" t="s">
        <v>175</v>
      </c>
      <c r="D4"/>
      <c r="E4" s="5"/>
    </row>
    <row r="5" spans="1:5" s="8" customFormat="1" ht="1.5" customHeight="1">
      <c r="A5" s="10"/>
      <c r="B5" s="9"/>
      <c r="C5" s="9"/>
      <c r="D5" s="9"/>
      <c r="E5" s="9"/>
    </row>
    <row r="6" spans="1:5" s="12" customFormat="1" ht="19.5" customHeight="1">
      <c r="A6" s="111" t="s">
        <v>321</v>
      </c>
      <c r="B6" s="112"/>
      <c r="C6" s="112"/>
      <c r="D6" s="11" t="s">
        <v>320</v>
      </c>
      <c r="E6" s="11"/>
    </row>
    <row r="7" spans="1:5" s="8" customFormat="1" ht="51" customHeight="1">
      <c r="A7" s="113" t="s">
        <v>258</v>
      </c>
      <c r="B7" s="114"/>
      <c r="C7" s="114"/>
      <c r="D7" s="13"/>
      <c r="E7" s="13"/>
    </row>
    <row r="8" spans="1:5" s="8" customFormat="1" ht="62.25" customHeight="1" thickBot="1">
      <c r="A8" s="115"/>
      <c r="B8" s="115"/>
      <c r="C8" s="115"/>
      <c r="D8" s="13"/>
      <c r="E8" s="13"/>
    </row>
    <row r="9" spans="2:5" s="8" customFormat="1" ht="0.75" customHeight="1" hidden="1" thickBot="1">
      <c r="B9" s="57"/>
      <c r="C9" s="13"/>
      <c r="D9" s="13"/>
      <c r="E9" s="13"/>
    </row>
    <row r="10" spans="1:19" ht="35.25" customHeight="1" thickBot="1">
      <c r="A10" s="59"/>
      <c r="B10" s="60" t="s">
        <v>49</v>
      </c>
      <c r="C10" s="67" t="s">
        <v>48</v>
      </c>
      <c r="D10" s="67" t="s">
        <v>52</v>
      </c>
      <c r="E10" s="61" t="s">
        <v>242</v>
      </c>
      <c r="F10" s="32"/>
      <c r="G10" s="32"/>
      <c r="H10" s="32"/>
      <c r="I10" s="32"/>
      <c r="J10" s="32"/>
      <c r="K10" s="32"/>
      <c r="L10" s="32"/>
      <c r="M10" s="32"/>
      <c r="N10" s="32"/>
      <c r="O10" s="32"/>
      <c r="P10" s="32"/>
      <c r="Q10" s="32"/>
      <c r="R10" s="32"/>
      <c r="S10" s="32"/>
    </row>
    <row r="11" spans="1:19" ht="15" customHeight="1" thickBot="1">
      <c r="A11" s="49">
        <v>1</v>
      </c>
      <c r="B11" s="61" t="s">
        <v>50</v>
      </c>
      <c r="C11" s="61" t="s">
        <v>51</v>
      </c>
      <c r="D11" s="62" t="s">
        <v>235</v>
      </c>
      <c r="E11" s="39" t="s">
        <v>236</v>
      </c>
      <c r="F11" s="32"/>
      <c r="G11" s="32"/>
      <c r="H11" s="32"/>
      <c r="I11" s="32"/>
      <c r="J11" s="32"/>
      <c r="K11" s="32"/>
      <c r="L11" s="32"/>
      <c r="M11" s="32"/>
      <c r="N11" s="32"/>
      <c r="O11" s="32"/>
      <c r="P11" s="32"/>
      <c r="Q11" s="32"/>
      <c r="R11" s="32"/>
      <c r="S11" s="32"/>
    </row>
    <row r="12" spans="1:19" s="14" customFormat="1" ht="21.75" customHeight="1">
      <c r="A12" s="54" t="s">
        <v>53</v>
      </c>
      <c r="B12" s="48"/>
      <c r="C12" s="52"/>
      <c r="D12" s="52"/>
      <c r="E12" s="51">
        <f>E130+E191+E211+E227+E268+E281+E362+E366+E377</f>
        <v>29729.800000000003</v>
      </c>
      <c r="F12" s="16"/>
      <c r="G12" s="16"/>
      <c r="H12" s="16"/>
      <c r="I12" s="16"/>
      <c r="J12" s="16"/>
      <c r="K12" s="16"/>
      <c r="L12" s="16"/>
      <c r="M12" s="16"/>
      <c r="N12" s="16"/>
      <c r="O12" s="16"/>
      <c r="P12" s="16"/>
      <c r="Q12" s="16"/>
      <c r="R12" s="16"/>
      <c r="S12" s="16"/>
    </row>
    <row r="13" spans="1:5" s="22" customFormat="1" ht="42" customHeight="1" hidden="1">
      <c r="A13" s="56" t="s">
        <v>55</v>
      </c>
      <c r="B13" s="42" t="s">
        <v>54</v>
      </c>
      <c r="C13" s="46"/>
      <c r="D13" s="46"/>
      <c r="E13" s="50"/>
    </row>
    <row r="14" spans="1:5" s="22" customFormat="1" ht="85.5" customHeight="1" hidden="1">
      <c r="A14" s="63" t="s">
        <v>74</v>
      </c>
      <c r="B14" s="64" t="s">
        <v>56</v>
      </c>
      <c r="C14" s="65"/>
      <c r="D14" s="65"/>
      <c r="E14" s="66"/>
    </row>
    <row r="15" spans="1:5" s="18" customFormat="1" ht="79.5" customHeight="1" hidden="1">
      <c r="A15" s="33" t="s">
        <v>75</v>
      </c>
      <c r="B15" s="44" t="s">
        <v>64</v>
      </c>
      <c r="C15" s="45"/>
      <c r="D15" s="45"/>
      <c r="E15" s="47"/>
    </row>
    <row r="16" spans="1:5" s="18" customFormat="1" ht="15" hidden="1">
      <c r="A16" s="33" t="s">
        <v>77</v>
      </c>
      <c r="B16" s="44" t="s">
        <v>64</v>
      </c>
      <c r="C16" s="40" t="s">
        <v>76</v>
      </c>
      <c r="D16" s="45"/>
      <c r="E16" s="47"/>
    </row>
    <row r="17" spans="1:5" s="18" customFormat="1" ht="15" hidden="1">
      <c r="A17" s="33" t="s">
        <v>251</v>
      </c>
      <c r="B17" s="44" t="s">
        <v>64</v>
      </c>
      <c r="C17" s="40" t="s">
        <v>76</v>
      </c>
      <c r="D17" s="45" t="s">
        <v>57</v>
      </c>
      <c r="E17" s="47"/>
    </row>
    <row r="18" spans="1:5" s="22" customFormat="1" ht="27" customHeight="1" hidden="1">
      <c r="A18" s="33" t="s">
        <v>79</v>
      </c>
      <c r="B18" s="44" t="s">
        <v>64</v>
      </c>
      <c r="C18" s="40" t="s">
        <v>78</v>
      </c>
      <c r="D18" s="45"/>
      <c r="E18" s="47"/>
    </row>
    <row r="19" spans="1:5" s="22" customFormat="1" ht="18" customHeight="1" hidden="1">
      <c r="A19" s="33" t="s">
        <v>251</v>
      </c>
      <c r="B19" s="44" t="s">
        <v>64</v>
      </c>
      <c r="C19" s="40" t="s">
        <v>78</v>
      </c>
      <c r="D19" s="45" t="s">
        <v>57</v>
      </c>
      <c r="E19" s="47"/>
    </row>
    <row r="20" spans="1:5" s="22" customFormat="1" ht="18.75" customHeight="1" hidden="1">
      <c r="A20" s="33" t="s">
        <v>81</v>
      </c>
      <c r="B20" s="44" t="s">
        <v>64</v>
      </c>
      <c r="C20" s="40" t="s">
        <v>80</v>
      </c>
      <c r="D20" s="45"/>
      <c r="E20" s="47"/>
    </row>
    <row r="21" spans="1:5" s="22" customFormat="1" ht="18.75" customHeight="1" hidden="1">
      <c r="A21" s="33" t="s">
        <v>251</v>
      </c>
      <c r="B21" s="44" t="s">
        <v>64</v>
      </c>
      <c r="C21" s="40" t="s">
        <v>80</v>
      </c>
      <c r="D21" s="45" t="s">
        <v>57</v>
      </c>
      <c r="E21" s="47"/>
    </row>
    <row r="22" spans="1:5" s="22" customFormat="1" ht="79.5" customHeight="1" hidden="1">
      <c r="A22" s="33" t="s">
        <v>140</v>
      </c>
      <c r="B22" s="44" t="s">
        <v>65</v>
      </c>
      <c r="C22" s="40"/>
      <c r="D22" s="45"/>
      <c r="E22" s="47"/>
    </row>
    <row r="23" spans="1:5" s="22" customFormat="1" ht="28.5" customHeight="1" hidden="1">
      <c r="A23" s="35" t="s">
        <v>83</v>
      </c>
      <c r="B23" s="44" t="s">
        <v>65</v>
      </c>
      <c r="C23" s="40" t="s">
        <v>82</v>
      </c>
      <c r="D23" s="45"/>
      <c r="E23" s="47"/>
    </row>
    <row r="24" spans="1:5" s="22" customFormat="1" ht="19.5" customHeight="1" hidden="1">
      <c r="A24" s="33" t="s">
        <v>251</v>
      </c>
      <c r="B24" s="44" t="s">
        <v>65</v>
      </c>
      <c r="C24" s="40" t="s">
        <v>82</v>
      </c>
      <c r="D24" s="45" t="s">
        <v>57</v>
      </c>
      <c r="E24" s="47"/>
    </row>
    <row r="25" spans="1:5" s="22" customFormat="1" ht="109.5" customHeight="1" hidden="1">
      <c r="A25" s="33" t="s">
        <v>141</v>
      </c>
      <c r="B25" s="44" t="s">
        <v>58</v>
      </c>
      <c r="C25" s="40"/>
      <c r="D25" s="45"/>
      <c r="E25" s="47"/>
    </row>
    <row r="26" spans="1:5" s="22" customFormat="1" ht="26.25" customHeight="1" hidden="1">
      <c r="A26" s="33" t="s">
        <v>79</v>
      </c>
      <c r="B26" s="44" t="s">
        <v>58</v>
      </c>
      <c r="C26" s="40" t="s">
        <v>78</v>
      </c>
      <c r="D26" s="45"/>
      <c r="E26" s="47"/>
    </row>
    <row r="27" spans="1:5" s="22" customFormat="1" ht="20.25" customHeight="1" hidden="1">
      <c r="A27" s="33" t="s">
        <v>251</v>
      </c>
      <c r="B27" s="44" t="s">
        <v>58</v>
      </c>
      <c r="C27" s="40" t="s">
        <v>78</v>
      </c>
      <c r="D27" s="45" t="s">
        <v>57</v>
      </c>
      <c r="E27" s="47"/>
    </row>
    <row r="28" spans="1:5" s="22" customFormat="1" ht="27.75" customHeight="1" hidden="1">
      <c r="A28" s="33" t="s">
        <v>85</v>
      </c>
      <c r="B28" s="44" t="s">
        <v>58</v>
      </c>
      <c r="C28" s="40" t="s">
        <v>84</v>
      </c>
      <c r="D28" s="45"/>
      <c r="E28" s="47"/>
    </row>
    <row r="29" spans="1:5" s="22" customFormat="1" ht="20.25" customHeight="1" hidden="1">
      <c r="A29" s="33" t="s">
        <v>246</v>
      </c>
      <c r="B29" s="44" t="s">
        <v>58</v>
      </c>
      <c r="C29" s="40" t="s">
        <v>84</v>
      </c>
      <c r="D29" s="45" t="s">
        <v>184</v>
      </c>
      <c r="E29" s="47"/>
    </row>
    <row r="30" spans="1:5" s="22" customFormat="1" ht="81" customHeight="1" hidden="1">
      <c r="A30" s="33" t="s">
        <v>142</v>
      </c>
      <c r="B30" s="44" t="s">
        <v>59</v>
      </c>
      <c r="C30" s="40"/>
      <c r="D30" s="45"/>
      <c r="E30" s="47"/>
    </row>
    <row r="31" spans="1:5" s="22" customFormat="1" ht="28.5" customHeight="1" hidden="1">
      <c r="A31" s="34" t="s">
        <v>87</v>
      </c>
      <c r="B31" s="44" t="s">
        <v>59</v>
      </c>
      <c r="C31" s="40" t="s">
        <v>86</v>
      </c>
      <c r="D31" s="45"/>
      <c r="E31" s="47"/>
    </row>
    <row r="32" spans="1:5" s="22" customFormat="1" ht="20.25" customHeight="1" hidden="1">
      <c r="A32" s="33" t="s">
        <v>248</v>
      </c>
      <c r="B32" s="44" t="s">
        <v>59</v>
      </c>
      <c r="C32" s="40" t="s">
        <v>86</v>
      </c>
      <c r="D32" s="45" t="s">
        <v>231</v>
      </c>
      <c r="E32" s="47"/>
    </row>
    <row r="33" spans="1:5" s="22" customFormat="1" ht="79.5" customHeight="1" hidden="1">
      <c r="A33" s="35" t="s">
        <v>47</v>
      </c>
      <c r="B33" s="37" t="s">
        <v>60</v>
      </c>
      <c r="C33" s="40"/>
      <c r="D33" s="45"/>
      <c r="E33" s="47"/>
    </row>
    <row r="34" spans="1:5" s="22" customFormat="1" ht="18" customHeight="1" hidden="1">
      <c r="A34" s="33" t="s">
        <v>77</v>
      </c>
      <c r="B34" s="37" t="s">
        <v>60</v>
      </c>
      <c r="C34" s="40" t="s">
        <v>76</v>
      </c>
      <c r="D34" s="45"/>
      <c r="E34" s="47"/>
    </row>
    <row r="35" spans="1:5" s="22" customFormat="1" ht="16.5" customHeight="1" hidden="1">
      <c r="A35" s="33" t="s">
        <v>251</v>
      </c>
      <c r="B35" s="37" t="s">
        <v>60</v>
      </c>
      <c r="C35" s="40" t="s">
        <v>76</v>
      </c>
      <c r="D35" s="45" t="s">
        <v>57</v>
      </c>
      <c r="E35" s="47"/>
    </row>
    <row r="36" spans="1:5" s="22" customFormat="1" ht="27" customHeight="1" hidden="1">
      <c r="A36" s="33" t="s">
        <v>79</v>
      </c>
      <c r="B36" s="37" t="s">
        <v>60</v>
      </c>
      <c r="C36" s="40" t="s">
        <v>78</v>
      </c>
      <c r="D36" s="45"/>
      <c r="E36" s="47"/>
    </row>
    <row r="37" spans="1:5" s="22" customFormat="1" ht="22.5" customHeight="1" hidden="1">
      <c r="A37" s="33" t="s">
        <v>251</v>
      </c>
      <c r="B37" s="37" t="s">
        <v>60</v>
      </c>
      <c r="C37" s="40" t="s">
        <v>78</v>
      </c>
      <c r="D37" s="45" t="s">
        <v>57</v>
      </c>
      <c r="E37" s="47"/>
    </row>
    <row r="38" spans="1:5" s="22" customFormat="1" ht="20.25" customHeight="1" hidden="1">
      <c r="A38" s="35" t="s">
        <v>89</v>
      </c>
      <c r="B38" s="37" t="s">
        <v>60</v>
      </c>
      <c r="C38" s="40" t="s">
        <v>88</v>
      </c>
      <c r="D38" s="45"/>
      <c r="E38" s="47"/>
    </row>
    <row r="39" spans="1:5" s="22" customFormat="1" ht="24" customHeight="1" hidden="1">
      <c r="A39" s="33" t="s">
        <v>251</v>
      </c>
      <c r="B39" s="37" t="s">
        <v>60</v>
      </c>
      <c r="C39" s="40" t="s">
        <v>88</v>
      </c>
      <c r="D39" s="45" t="s">
        <v>57</v>
      </c>
      <c r="E39" s="47"/>
    </row>
    <row r="40" spans="1:5" s="22" customFormat="1" ht="27.75" customHeight="1" hidden="1">
      <c r="A40" s="35" t="s">
        <v>255</v>
      </c>
      <c r="B40" s="37" t="s">
        <v>61</v>
      </c>
      <c r="C40" s="53"/>
      <c r="D40" s="45"/>
      <c r="E40" s="47"/>
    </row>
    <row r="41" spans="1:5" s="22" customFormat="1" ht="20.25" customHeight="1" hidden="1">
      <c r="A41" s="33" t="s">
        <v>77</v>
      </c>
      <c r="B41" s="37" t="s">
        <v>61</v>
      </c>
      <c r="C41" s="53">
        <v>110</v>
      </c>
      <c r="D41" s="45"/>
      <c r="E41" s="47"/>
    </row>
    <row r="42" spans="1:5" s="22" customFormat="1" ht="15.75" customHeight="1" hidden="1">
      <c r="A42" s="33" t="s">
        <v>253</v>
      </c>
      <c r="B42" s="37" t="s">
        <v>61</v>
      </c>
      <c r="C42" s="53">
        <v>110</v>
      </c>
      <c r="D42" s="45" t="s">
        <v>179</v>
      </c>
      <c r="E42" s="47"/>
    </row>
    <row r="43" spans="1:5" s="22" customFormat="1" ht="27.75" customHeight="1" hidden="1">
      <c r="A43" s="33" t="s">
        <v>79</v>
      </c>
      <c r="B43" s="37" t="s">
        <v>61</v>
      </c>
      <c r="C43" s="53">
        <v>240</v>
      </c>
      <c r="D43" s="45"/>
      <c r="E43" s="47"/>
    </row>
    <row r="44" spans="1:5" s="22" customFormat="1" ht="17.25" customHeight="1" hidden="1">
      <c r="A44" s="33" t="s">
        <v>253</v>
      </c>
      <c r="B44" s="37" t="s">
        <v>61</v>
      </c>
      <c r="C44" s="53">
        <v>240</v>
      </c>
      <c r="D44" s="45" t="s">
        <v>179</v>
      </c>
      <c r="E44" s="47"/>
    </row>
    <row r="45" spans="1:5" s="22" customFormat="1" ht="22.5" customHeight="1" hidden="1">
      <c r="A45" s="34" t="s">
        <v>261</v>
      </c>
      <c r="B45" s="37" t="s">
        <v>61</v>
      </c>
      <c r="C45" s="45" t="s">
        <v>262</v>
      </c>
      <c r="D45" s="45"/>
      <c r="E45" s="47"/>
    </row>
    <row r="46" spans="1:5" s="22" customFormat="1" ht="19.5" customHeight="1" hidden="1">
      <c r="A46" s="33" t="s">
        <v>253</v>
      </c>
      <c r="B46" s="37" t="s">
        <v>61</v>
      </c>
      <c r="C46" s="45" t="s">
        <v>262</v>
      </c>
      <c r="D46" s="45" t="s">
        <v>179</v>
      </c>
      <c r="E46" s="47"/>
    </row>
    <row r="47" spans="1:5" s="22" customFormat="1" ht="18" customHeight="1" hidden="1">
      <c r="A47" s="35" t="s">
        <v>263</v>
      </c>
      <c r="B47" s="37" t="s">
        <v>61</v>
      </c>
      <c r="C47" s="45" t="s">
        <v>88</v>
      </c>
      <c r="D47" s="45"/>
      <c r="E47" s="47"/>
    </row>
    <row r="48" spans="1:5" s="22" customFormat="1" ht="21.75" customHeight="1" hidden="1">
      <c r="A48" s="33" t="s">
        <v>253</v>
      </c>
      <c r="B48" s="37" t="s">
        <v>61</v>
      </c>
      <c r="C48" s="40" t="s">
        <v>88</v>
      </c>
      <c r="D48" s="45" t="s">
        <v>179</v>
      </c>
      <c r="E48" s="47"/>
    </row>
    <row r="49" spans="1:5" s="22" customFormat="1" ht="80.25" customHeight="1" hidden="1">
      <c r="A49" s="63" t="s">
        <v>98</v>
      </c>
      <c r="B49" s="68" t="s">
        <v>62</v>
      </c>
      <c r="C49" s="40"/>
      <c r="D49" s="45"/>
      <c r="E49" s="66"/>
    </row>
    <row r="50" spans="1:5" s="22" customFormat="1" ht="86.25" customHeight="1" hidden="1">
      <c r="A50" s="33" t="s">
        <v>67</v>
      </c>
      <c r="B50" s="37" t="s">
        <v>66</v>
      </c>
      <c r="C50" s="40"/>
      <c r="D50" s="45"/>
      <c r="E50" s="47"/>
    </row>
    <row r="51" spans="1:5" s="22" customFormat="1" ht="23.25" customHeight="1" hidden="1">
      <c r="A51" s="33" t="s">
        <v>264</v>
      </c>
      <c r="B51" s="37" t="s">
        <v>66</v>
      </c>
      <c r="C51" s="40" t="s">
        <v>76</v>
      </c>
      <c r="D51" s="45"/>
      <c r="E51" s="47"/>
    </row>
    <row r="52" spans="1:5" s="22" customFormat="1" ht="21" customHeight="1" hidden="1">
      <c r="A52" s="33" t="s">
        <v>252</v>
      </c>
      <c r="B52" s="37" t="s">
        <v>66</v>
      </c>
      <c r="C52" s="40" t="s">
        <v>76</v>
      </c>
      <c r="D52" s="45" t="s">
        <v>63</v>
      </c>
      <c r="E52" s="47"/>
    </row>
    <row r="53" spans="1:5" s="22" customFormat="1" ht="31.5" customHeight="1" hidden="1">
      <c r="A53" s="33" t="s">
        <v>79</v>
      </c>
      <c r="B53" s="37" t="s">
        <v>66</v>
      </c>
      <c r="C53" s="40" t="s">
        <v>78</v>
      </c>
      <c r="D53" s="45"/>
      <c r="E53" s="47"/>
    </row>
    <row r="54" spans="1:5" s="22" customFormat="1" ht="18.75" customHeight="1" hidden="1">
      <c r="A54" s="33" t="s">
        <v>252</v>
      </c>
      <c r="B54" s="37" t="s">
        <v>66</v>
      </c>
      <c r="C54" s="40" t="s">
        <v>78</v>
      </c>
      <c r="D54" s="45" t="s">
        <v>63</v>
      </c>
      <c r="E54" s="47"/>
    </row>
    <row r="55" spans="1:5" s="22" customFormat="1" ht="21.75" customHeight="1" hidden="1">
      <c r="A55" s="33" t="s">
        <v>265</v>
      </c>
      <c r="B55" s="37" t="s">
        <v>66</v>
      </c>
      <c r="C55" s="40" t="s">
        <v>80</v>
      </c>
      <c r="D55" s="45"/>
      <c r="E55" s="47"/>
    </row>
    <row r="56" spans="1:5" s="22" customFormat="1" ht="20.25" customHeight="1" hidden="1">
      <c r="A56" s="33" t="s">
        <v>252</v>
      </c>
      <c r="B56" s="37" t="s">
        <v>66</v>
      </c>
      <c r="C56" s="40" t="s">
        <v>80</v>
      </c>
      <c r="D56" s="45" t="s">
        <v>63</v>
      </c>
      <c r="E56" s="47"/>
    </row>
    <row r="57" spans="1:5" s="22" customFormat="1" ht="81.75" customHeight="1" hidden="1">
      <c r="A57" s="33" t="s">
        <v>68</v>
      </c>
      <c r="B57" s="44" t="s">
        <v>69</v>
      </c>
      <c r="C57" s="40"/>
      <c r="D57" s="45"/>
      <c r="E57" s="47"/>
    </row>
    <row r="58" spans="1:5" s="22" customFormat="1" ht="24.75" customHeight="1" hidden="1">
      <c r="A58" s="35" t="s">
        <v>263</v>
      </c>
      <c r="B58" s="44" t="s">
        <v>69</v>
      </c>
      <c r="C58" s="40" t="s">
        <v>88</v>
      </c>
      <c r="D58" s="45"/>
      <c r="E58" s="47"/>
    </row>
    <row r="59" spans="1:5" s="22" customFormat="1" ht="20.25" customHeight="1" hidden="1">
      <c r="A59" s="33" t="s">
        <v>252</v>
      </c>
      <c r="B59" s="44" t="s">
        <v>69</v>
      </c>
      <c r="C59" s="40" t="s">
        <v>88</v>
      </c>
      <c r="D59" s="45" t="s">
        <v>63</v>
      </c>
      <c r="E59" s="47"/>
    </row>
    <row r="60" spans="1:5" s="22" customFormat="1" ht="81.75" customHeight="1" hidden="1">
      <c r="A60" s="33" t="s">
        <v>186</v>
      </c>
      <c r="B60" s="37" t="s">
        <v>70</v>
      </c>
      <c r="C60" s="40"/>
      <c r="D60" s="45"/>
      <c r="E60" s="47"/>
    </row>
    <row r="61" spans="1:5" s="22" customFormat="1" ht="28.5" customHeight="1" hidden="1">
      <c r="A61" s="33" t="s">
        <v>264</v>
      </c>
      <c r="B61" s="37" t="s">
        <v>70</v>
      </c>
      <c r="C61" s="40" t="s">
        <v>76</v>
      </c>
      <c r="D61" s="45"/>
      <c r="E61" s="47"/>
    </row>
    <row r="62" spans="1:5" s="22" customFormat="1" ht="19.5" customHeight="1" hidden="1">
      <c r="A62" s="33" t="s">
        <v>252</v>
      </c>
      <c r="B62" s="37" t="s">
        <v>70</v>
      </c>
      <c r="C62" s="40" t="s">
        <v>76</v>
      </c>
      <c r="D62" s="45" t="s">
        <v>63</v>
      </c>
      <c r="E62" s="47"/>
    </row>
    <row r="63" spans="1:5" s="22" customFormat="1" ht="24" customHeight="1" hidden="1">
      <c r="A63" s="33" t="s">
        <v>79</v>
      </c>
      <c r="B63" s="37" t="s">
        <v>70</v>
      </c>
      <c r="C63" s="40" t="s">
        <v>78</v>
      </c>
      <c r="D63" s="45"/>
      <c r="E63" s="47"/>
    </row>
    <row r="64" spans="1:5" s="22" customFormat="1" ht="19.5" customHeight="1" hidden="1">
      <c r="A64" s="33" t="s">
        <v>252</v>
      </c>
      <c r="B64" s="37" t="s">
        <v>70</v>
      </c>
      <c r="C64" s="40" t="s">
        <v>78</v>
      </c>
      <c r="D64" s="45" t="s">
        <v>63</v>
      </c>
      <c r="E64" s="47"/>
    </row>
    <row r="65" spans="1:5" s="22" customFormat="1" ht="23.25" customHeight="1" hidden="1">
      <c r="A65" s="35" t="s">
        <v>89</v>
      </c>
      <c r="B65" s="37" t="s">
        <v>70</v>
      </c>
      <c r="C65" s="40" t="s">
        <v>88</v>
      </c>
      <c r="D65" s="45"/>
      <c r="E65" s="47"/>
    </row>
    <row r="66" spans="1:5" s="22" customFormat="1" ht="19.5" customHeight="1" hidden="1">
      <c r="A66" s="33" t="s">
        <v>252</v>
      </c>
      <c r="B66" s="37" t="s">
        <v>70</v>
      </c>
      <c r="C66" s="40" t="s">
        <v>88</v>
      </c>
      <c r="D66" s="45" t="s">
        <v>63</v>
      </c>
      <c r="E66" s="47"/>
    </row>
    <row r="67" spans="1:5" s="22" customFormat="1" ht="42" customHeight="1" hidden="1">
      <c r="A67" s="35" t="s">
        <v>259</v>
      </c>
      <c r="B67" s="38" t="s">
        <v>71</v>
      </c>
      <c r="C67" s="43"/>
      <c r="D67" s="43"/>
      <c r="E67" s="47"/>
    </row>
    <row r="68" spans="1:5" s="22" customFormat="1" ht="21.75" customHeight="1" hidden="1">
      <c r="A68" s="33" t="s">
        <v>264</v>
      </c>
      <c r="B68" s="38" t="s">
        <v>71</v>
      </c>
      <c r="C68" s="43" t="s">
        <v>76</v>
      </c>
      <c r="D68" s="43"/>
      <c r="E68" s="47"/>
    </row>
    <row r="69" spans="1:5" s="22" customFormat="1" ht="19.5" customHeight="1" hidden="1">
      <c r="A69" s="33" t="s">
        <v>252</v>
      </c>
      <c r="B69" s="38" t="s">
        <v>71</v>
      </c>
      <c r="C69" s="43" t="s">
        <v>76</v>
      </c>
      <c r="D69" s="43" t="s">
        <v>63</v>
      </c>
      <c r="E69" s="47"/>
    </row>
    <row r="70" spans="1:5" s="22" customFormat="1" ht="19.5" customHeight="1" hidden="1">
      <c r="A70" s="35" t="s">
        <v>89</v>
      </c>
      <c r="B70" s="38" t="s">
        <v>71</v>
      </c>
      <c r="C70" s="40" t="s">
        <v>88</v>
      </c>
      <c r="D70" s="40"/>
      <c r="E70" s="47"/>
    </row>
    <row r="71" spans="1:5" s="22" customFormat="1" ht="19.5" customHeight="1" hidden="1">
      <c r="A71" s="33" t="s">
        <v>252</v>
      </c>
      <c r="B71" s="38" t="s">
        <v>71</v>
      </c>
      <c r="C71" s="43" t="s">
        <v>88</v>
      </c>
      <c r="D71" s="43" t="s">
        <v>63</v>
      </c>
      <c r="E71" s="47"/>
    </row>
    <row r="72" spans="1:5" s="22" customFormat="1" ht="59.25" customHeight="1" hidden="1">
      <c r="A72" s="41" t="s">
        <v>322</v>
      </c>
      <c r="B72" s="37" t="s">
        <v>73</v>
      </c>
      <c r="C72" s="40"/>
      <c r="D72" s="40"/>
      <c r="E72" s="47"/>
    </row>
    <row r="73" spans="1:5" s="22" customFormat="1" ht="24" customHeight="1" hidden="1">
      <c r="A73" s="33" t="s">
        <v>264</v>
      </c>
      <c r="B73" s="37" t="s">
        <v>73</v>
      </c>
      <c r="C73" s="40" t="s">
        <v>76</v>
      </c>
      <c r="D73" s="40"/>
      <c r="E73" s="47"/>
    </row>
    <row r="74" spans="1:5" s="22" customFormat="1" ht="17.25" customHeight="1" hidden="1">
      <c r="A74" s="33" t="s">
        <v>248</v>
      </c>
      <c r="B74" s="37" t="s">
        <v>73</v>
      </c>
      <c r="C74" s="40" t="s">
        <v>76</v>
      </c>
      <c r="D74" s="40" t="s">
        <v>231</v>
      </c>
      <c r="E74" s="47"/>
    </row>
    <row r="75" spans="1:5" s="22" customFormat="1" ht="33" customHeight="1" hidden="1">
      <c r="A75" s="33" t="s">
        <v>79</v>
      </c>
      <c r="B75" s="37" t="s">
        <v>73</v>
      </c>
      <c r="C75" s="40" t="s">
        <v>78</v>
      </c>
      <c r="D75" s="40"/>
      <c r="E75" s="47"/>
    </row>
    <row r="76" spans="1:5" s="22" customFormat="1" ht="17.25" customHeight="1" hidden="1">
      <c r="A76" s="33" t="s">
        <v>248</v>
      </c>
      <c r="B76" s="37" t="s">
        <v>73</v>
      </c>
      <c r="C76" s="40" t="s">
        <v>78</v>
      </c>
      <c r="D76" s="40" t="s">
        <v>231</v>
      </c>
      <c r="E76" s="47"/>
    </row>
    <row r="77" spans="1:5" s="22" customFormat="1" ht="21" customHeight="1" hidden="1">
      <c r="A77" s="34" t="s">
        <v>261</v>
      </c>
      <c r="B77" s="37" t="s">
        <v>73</v>
      </c>
      <c r="C77" s="40" t="s">
        <v>262</v>
      </c>
      <c r="D77" s="40"/>
      <c r="E77" s="47"/>
    </row>
    <row r="78" spans="1:5" s="22" customFormat="1" ht="21.75" customHeight="1" hidden="1">
      <c r="A78" s="33" t="s">
        <v>248</v>
      </c>
      <c r="B78" s="37" t="s">
        <v>73</v>
      </c>
      <c r="C78" s="40" t="s">
        <v>262</v>
      </c>
      <c r="D78" s="40" t="s">
        <v>231</v>
      </c>
      <c r="E78" s="47"/>
    </row>
    <row r="79" spans="1:5" s="22" customFormat="1" ht="21.75" customHeight="1" hidden="1">
      <c r="A79" s="35" t="s">
        <v>263</v>
      </c>
      <c r="B79" s="37" t="s">
        <v>73</v>
      </c>
      <c r="C79" s="40" t="s">
        <v>88</v>
      </c>
      <c r="D79" s="40"/>
      <c r="E79" s="47"/>
    </row>
    <row r="80" spans="1:5" s="22" customFormat="1" ht="22.5" customHeight="1" hidden="1">
      <c r="A80" s="33" t="s">
        <v>248</v>
      </c>
      <c r="B80" s="37" t="s">
        <v>73</v>
      </c>
      <c r="C80" s="40" t="s">
        <v>88</v>
      </c>
      <c r="D80" s="40" t="s">
        <v>231</v>
      </c>
      <c r="E80" s="47"/>
    </row>
    <row r="81" spans="1:5" s="22" customFormat="1" ht="54.75" customHeight="1" hidden="1">
      <c r="A81" s="35" t="s">
        <v>270</v>
      </c>
      <c r="B81" s="38" t="s">
        <v>72</v>
      </c>
      <c r="C81" s="40"/>
      <c r="D81" s="40"/>
      <c r="E81" s="47"/>
    </row>
    <row r="82" spans="1:5" s="22" customFormat="1" ht="18.75" customHeight="1" hidden="1">
      <c r="A82" s="33" t="s">
        <v>77</v>
      </c>
      <c r="B82" s="38" t="s">
        <v>72</v>
      </c>
      <c r="C82" s="40" t="s">
        <v>76</v>
      </c>
      <c r="D82" s="40"/>
      <c r="E82" s="47"/>
    </row>
    <row r="83" spans="1:5" s="22" customFormat="1" ht="21.75" customHeight="1" hidden="1">
      <c r="A83" s="33" t="s">
        <v>252</v>
      </c>
      <c r="B83" s="38" t="s">
        <v>72</v>
      </c>
      <c r="C83" s="40" t="s">
        <v>76</v>
      </c>
      <c r="D83" s="40" t="s">
        <v>63</v>
      </c>
      <c r="E83" s="47"/>
    </row>
    <row r="84" spans="1:5" s="22" customFormat="1" ht="24.75" customHeight="1" hidden="1">
      <c r="A84" s="33" t="s">
        <v>79</v>
      </c>
      <c r="B84" s="38" t="s">
        <v>72</v>
      </c>
      <c r="C84" s="40" t="s">
        <v>78</v>
      </c>
      <c r="D84" s="40"/>
      <c r="E84" s="47"/>
    </row>
    <row r="85" spans="1:5" s="22" customFormat="1" ht="24.75" customHeight="1" hidden="1">
      <c r="A85" s="33" t="s">
        <v>252</v>
      </c>
      <c r="B85" s="38" t="s">
        <v>72</v>
      </c>
      <c r="C85" s="40" t="s">
        <v>78</v>
      </c>
      <c r="D85" s="40" t="s">
        <v>63</v>
      </c>
      <c r="E85" s="47"/>
    </row>
    <row r="86" spans="1:5" s="22" customFormat="1" ht="24.75" customHeight="1" hidden="1">
      <c r="A86" s="35" t="s">
        <v>89</v>
      </c>
      <c r="B86" s="38" t="s">
        <v>72</v>
      </c>
      <c r="C86" s="40" t="s">
        <v>88</v>
      </c>
      <c r="D86" s="40"/>
      <c r="E86" s="47"/>
    </row>
    <row r="87" spans="1:5" s="22" customFormat="1" ht="24.75" customHeight="1" hidden="1">
      <c r="A87" s="33" t="s">
        <v>252</v>
      </c>
      <c r="B87" s="37" t="s">
        <v>72</v>
      </c>
      <c r="C87" s="40" t="s">
        <v>88</v>
      </c>
      <c r="D87" s="45" t="s">
        <v>63</v>
      </c>
      <c r="E87" s="47"/>
    </row>
    <row r="88" spans="1:5" s="22" customFormat="1" ht="80.25" customHeight="1" hidden="1">
      <c r="A88" s="63" t="s">
        <v>99</v>
      </c>
      <c r="B88" s="68" t="s">
        <v>150</v>
      </c>
      <c r="C88" s="40"/>
      <c r="D88" s="45"/>
      <c r="E88" s="66"/>
    </row>
    <row r="89" spans="1:5" s="22" customFormat="1" ht="81" customHeight="1" hidden="1">
      <c r="A89" s="33" t="s">
        <v>152</v>
      </c>
      <c r="B89" s="37" t="s">
        <v>151</v>
      </c>
      <c r="C89" s="40"/>
      <c r="D89" s="45"/>
      <c r="E89" s="47"/>
    </row>
    <row r="90" spans="1:5" s="22" customFormat="1" ht="18" customHeight="1" hidden="1">
      <c r="A90" s="33" t="s">
        <v>264</v>
      </c>
      <c r="B90" s="37" t="s">
        <v>151</v>
      </c>
      <c r="C90" s="40" t="s">
        <v>76</v>
      </c>
      <c r="D90" s="45"/>
      <c r="E90" s="47"/>
    </row>
    <row r="91" spans="1:5" s="22" customFormat="1" ht="16.5" customHeight="1" hidden="1">
      <c r="A91" s="33" t="s">
        <v>252</v>
      </c>
      <c r="B91" s="37" t="s">
        <v>151</v>
      </c>
      <c r="C91" s="40" t="s">
        <v>76</v>
      </c>
      <c r="D91" s="45" t="s">
        <v>63</v>
      </c>
      <c r="E91" s="47"/>
    </row>
    <row r="92" spans="1:5" s="22" customFormat="1" ht="24.75" customHeight="1" hidden="1">
      <c r="A92" s="33" t="s">
        <v>79</v>
      </c>
      <c r="B92" s="37" t="s">
        <v>151</v>
      </c>
      <c r="C92" s="40" t="s">
        <v>78</v>
      </c>
      <c r="D92" s="45"/>
      <c r="E92" s="47"/>
    </row>
    <row r="93" spans="1:5" s="22" customFormat="1" ht="16.5" customHeight="1" hidden="1">
      <c r="A93" s="33" t="s">
        <v>252</v>
      </c>
      <c r="B93" s="37" t="s">
        <v>151</v>
      </c>
      <c r="C93" s="40" t="s">
        <v>78</v>
      </c>
      <c r="D93" s="45" t="s">
        <v>63</v>
      </c>
      <c r="E93" s="47"/>
    </row>
    <row r="94" spans="1:5" s="18" customFormat="1" ht="20.25" customHeight="1" hidden="1">
      <c r="A94" s="33" t="s">
        <v>266</v>
      </c>
      <c r="B94" s="37" t="s">
        <v>151</v>
      </c>
      <c r="C94" s="40" t="s">
        <v>80</v>
      </c>
      <c r="D94" s="45"/>
      <c r="E94" s="47"/>
    </row>
    <row r="95" spans="1:5" s="18" customFormat="1" ht="20.25" customHeight="1" hidden="1">
      <c r="A95" s="33" t="s">
        <v>252</v>
      </c>
      <c r="B95" s="37" t="s">
        <v>151</v>
      </c>
      <c r="C95" s="40" t="s">
        <v>80</v>
      </c>
      <c r="D95" s="45" t="s">
        <v>63</v>
      </c>
      <c r="E95" s="47"/>
    </row>
    <row r="96" spans="1:5" s="18" customFormat="1" ht="76.5" hidden="1">
      <c r="A96" s="33" t="s">
        <v>155</v>
      </c>
      <c r="B96" s="44" t="s">
        <v>156</v>
      </c>
      <c r="C96" s="40"/>
      <c r="D96" s="45"/>
      <c r="E96" s="47"/>
    </row>
    <row r="97" spans="1:5" s="18" customFormat="1" ht="23.25" customHeight="1" hidden="1">
      <c r="A97" s="35" t="s">
        <v>89</v>
      </c>
      <c r="B97" s="44" t="s">
        <v>156</v>
      </c>
      <c r="C97" s="40" t="s">
        <v>88</v>
      </c>
      <c r="D97" s="45"/>
      <c r="E97" s="47"/>
    </row>
    <row r="98" spans="1:5" s="18" customFormat="1" ht="21.75" customHeight="1" hidden="1">
      <c r="A98" s="33" t="s">
        <v>252</v>
      </c>
      <c r="B98" s="44" t="s">
        <v>156</v>
      </c>
      <c r="C98" s="40" t="s">
        <v>88</v>
      </c>
      <c r="D98" s="45" t="s">
        <v>63</v>
      </c>
      <c r="E98" s="47"/>
    </row>
    <row r="99" spans="1:5" s="18" customFormat="1" ht="21.75" customHeight="1" hidden="1">
      <c r="A99" s="35" t="s">
        <v>268</v>
      </c>
      <c r="B99" s="44" t="s">
        <v>156</v>
      </c>
      <c r="C99" s="40" t="s">
        <v>267</v>
      </c>
      <c r="D99" s="45"/>
      <c r="E99" s="47"/>
    </row>
    <row r="100" spans="1:5" s="18" customFormat="1" ht="18.75" customHeight="1" hidden="1">
      <c r="A100" s="33" t="s">
        <v>252</v>
      </c>
      <c r="B100" s="44" t="s">
        <v>156</v>
      </c>
      <c r="C100" s="40" t="s">
        <v>267</v>
      </c>
      <c r="D100" s="45" t="s">
        <v>63</v>
      </c>
      <c r="E100" s="47"/>
    </row>
    <row r="101" spans="1:5" s="18" customFormat="1" ht="89.25" hidden="1">
      <c r="A101" s="33" t="s">
        <v>185</v>
      </c>
      <c r="B101" s="44" t="s">
        <v>187</v>
      </c>
      <c r="C101" s="40"/>
      <c r="D101" s="45"/>
      <c r="E101" s="47"/>
    </row>
    <row r="102" spans="1:5" s="18" customFormat="1" ht="25.5" hidden="1">
      <c r="A102" s="33" t="s">
        <v>79</v>
      </c>
      <c r="B102" s="44" t="s">
        <v>187</v>
      </c>
      <c r="C102" s="40" t="s">
        <v>78</v>
      </c>
      <c r="D102" s="45"/>
      <c r="E102" s="47"/>
    </row>
    <row r="103" spans="1:5" s="18" customFormat="1" ht="15" hidden="1">
      <c r="A103" s="33" t="s">
        <v>252</v>
      </c>
      <c r="B103" s="44" t="s">
        <v>187</v>
      </c>
      <c r="C103" s="40" t="s">
        <v>78</v>
      </c>
      <c r="D103" s="45" t="s">
        <v>63</v>
      </c>
      <c r="E103" s="47"/>
    </row>
    <row r="104" spans="1:5" s="18" customFormat="1" ht="83.25" customHeight="1" hidden="1">
      <c r="A104" s="63" t="s">
        <v>100</v>
      </c>
      <c r="B104" s="68" t="s">
        <v>177</v>
      </c>
      <c r="C104" s="40"/>
      <c r="D104" s="45"/>
      <c r="E104" s="66"/>
    </row>
    <row r="105" spans="1:5" s="18" customFormat="1" ht="76.5" hidden="1">
      <c r="A105" s="33" t="s">
        <v>176</v>
      </c>
      <c r="B105" s="44" t="s">
        <v>188</v>
      </c>
      <c r="C105" s="40"/>
      <c r="D105" s="45"/>
      <c r="E105" s="47"/>
    </row>
    <row r="106" spans="1:5" s="18" customFormat="1" ht="15" hidden="1">
      <c r="A106" s="33" t="s">
        <v>264</v>
      </c>
      <c r="B106" s="44" t="s">
        <v>188</v>
      </c>
      <c r="C106" s="40" t="s">
        <v>76</v>
      </c>
      <c r="D106" s="45"/>
      <c r="E106" s="47"/>
    </row>
    <row r="107" spans="1:5" s="18" customFormat="1" ht="15" hidden="1">
      <c r="A107" s="33" t="s">
        <v>249</v>
      </c>
      <c r="B107" s="44" t="s">
        <v>188</v>
      </c>
      <c r="C107" s="40" t="s">
        <v>76</v>
      </c>
      <c r="D107" s="45" t="s">
        <v>93</v>
      </c>
      <c r="E107" s="47"/>
    </row>
    <row r="108" spans="1:5" s="18" customFormat="1" ht="25.5" hidden="1">
      <c r="A108" s="33" t="s">
        <v>79</v>
      </c>
      <c r="B108" s="44" t="s">
        <v>188</v>
      </c>
      <c r="C108" s="40" t="s">
        <v>78</v>
      </c>
      <c r="D108" s="45"/>
      <c r="E108" s="47"/>
    </row>
    <row r="109" spans="1:5" s="18" customFormat="1" ht="15.75" customHeight="1" hidden="1">
      <c r="A109" s="33" t="s">
        <v>249</v>
      </c>
      <c r="B109" s="44" t="s">
        <v>188</v>
      </c>
      <c r="C109" s="40" t="s">
        <v>78</v>
      </c>
      <c r="D109" s="45" t="s">
        <v>93</v>
      </c>
      <c r="E109" s="47"/>
    </row>
    <row r="110" spans="1:5" s="18" customFormat="1" ht="21.75" customHeight="1" hidden="1">
      <c r="A110" s="35" t="s">
        <v>89</v>
      </c>
      <c r="B110" s="44" t="s">
        <v>188</v>
      </c>
      <c r="C110" s="40" t="s">
        <v>88</v>
      </c>
      <c r="D110" s="45"/>
      <c r="E110" s="47"/>
    </row>
    <row r="111" spans="1:5" s="18" customFormat="1" ht="15" hidden="1">
      <c r="A111" s="33" t="s">
        <v>249</v>
      </c>
      <c r="B111" s="44" t="s">
        <v>188</v>
      </c>
      <c r="C111" s="40" t="s">
        <v>88</v>
      </c>
      <c r="D111" s="45" t="s">
        <v>93</v>
      </c>
      <c r="E111" s="47"/>
    </row>
    <row r="112" spans="1:5" s="18" customFormat="1" ht="76.5" hidden="1">
      <c r="A112" s="63" t="s">
        <v>101</v>
      </c>
      <c r="B112" s="68" t="s">
        <v>182</v>
      </c>
      <c r="C112" s="40"/>
      <c r="D112" s="45"/>
      <c r="E112" s="66"/>
    </row>
    <row r="113" spans="1:5" s="18" customFormat="1" ht="89.25" hidden="1">
      <c r="A113" s="33" t="s">
        <v>178</v>
      </c>
      <c r="B113" s="44" t="s">
        <v>189</v>
      </c>
      <c r="C113" s="40"/>
      <c r="D113" s="45"/>
      <c r="E113" s="47"/>
    </row>
    <row r="114" spans="1:5" s="18" customFormat="1" ht="25.5" hidden="1">
      <c r="A114" s="33" t="s">
        <v>79</v>
      </c>
      <c r="B114" s="44" t="s">
        <v>189</v>
      </c>
      <c r="C114" s="40" t="s">
        <v>78</v>
      </c>
      <c r="D114" s="45"/>
      <c r="E114" s="47"/>
    </row>
    <row r="115" spans="1:5" s="18" customFormat="1" ht="15" hidden="1">
      <c r="A115" s="33" t="s">
        <v>251</v>
      </c>
      <c r="B115" s="44" t="s">
        <v>189</v>
      </c>
      <c r="C115" s="40" t="s">
        <v>78</v>
      </c>
      <c r="D115" s="45" t="s">
        <v>57</v>
      </c>
      <c r="E115" s="47"/>
    </row>
    <row r="116" spans="1:5" s="18" customFormat="1" ht="18.75" customHeight="1" hidden="1">
      <c r="A116" s="35" t="s">
        <v>89</v>
      </c>
      <c r="B116" s="44" t="s">
        <v>189</v>
      </c>
      <c r="C116" s="40" t="s">
        <v>88</v>
      </c>
      <c r="D116" s="45"/>
      <c r="E116" s="47"/>
    </row>
    <row r="117" spans="1:5" s="18" customFormat="1" ht="15" hidden="1">
      <c r="A117" s="33" t="s">
        <v>251</v>
      </c>
      <c r="B117" s="44" t="s">
        <v>189</v>
      </c>
      <c r="C117" s="40" t="s">
        <v>88</v>
      </c>
      <c r="D117" s="45" t="s">
        <v>57</v>
      </c>
      <c r="E117" s="47"/>
    </row>
    <row r="118" spans="1:5" s="18" customFormat="1" ht="89.25" hidden="1">
      <c r="A118" s="33" t="s">
        <v>180</v>
      </c>
      <c r="B118" s="44" t="s">
        <v>190</v>
      </c>
      <c r="C118" s="40"/>
      <c r="D118" s="45"/>
      <c r="E118" s="47"/>
    </row>
    <row r="119" spans="1:5" s="18" customFormat="1" ht="25.5" hidden="1">
      <c r="A119" s="33" t="s">
        <v>79</v>
      </c>
      <c r="B119" s="44" t="s">
        <v>190</v>
      </c>
      <c r="C119" s="40" t="s">
        <v>78</v>
      </c>
      <c r="D119" s="45"/>
      <c r="E119" s="47"/>
    </row>
    <row r="120" spans="1:5" s="18" customFormat="1" ht="15" hidden="1">
      <c r="A120" s="33" t="s">
        <v>252</v>
      </c>
      <c r="B120" s="44" t="s">
        <v>190</v>
      </c>
      <c r="C120" s="40" t="s">
        <v>78</v>
      </c>
      <c r="D120" s="45" t="s">
        <v>63</v>
      </c>
      <c r="E120" s="47"/>
    </row>
    <row r="121" spans="1:5" s="18" customFormat="1" ht="21" customHeight="1" hidden="1">
      <c r="A121" s="35" t="s">
        <v>263</v>
      </c>
      <c r="B121" s="44" t="s">
        <v>190</v>
      </c>
      <c r="C121" s="40" t="s">
        <v>88</v>
      </c>
      <c r="D121" s="45"/>
      <c r="E121" s="47"/>
    </row>
    <row r="122" spans="1:5" s="18" customFormat="1" ht="15" hidden="1">
      <c r="A122" s="33" t="s">
        <v>252</v>
      </c>
      <c r="B122" s="44" t="s">
        <v>190</v>
      </c>
      <c r="C122" s="40" t="s">
        <v>88</v>
      </c>
      <c r="D122" s="45" t="s">
        <v>63</v>
      </c>
      <c r="E122" s="47"/>
    </row>
    <row r="123" spans="1:5" s="18" customFormat="1" ht="89.25" hidden="1">
      <c r="A123" s="33" t="s">
        <v>181</v>
      </c>
      <c r="B123" s="44" t="s">
        <v>183</v>
      </c>
      <c r="C123" s="40"/>
      <c r="D123" s="45"/>
      <c r="E123" s="47"/>
    </row>
    <row r="124" spans="1:5" s="18" customFormat="1" ht="25.5" hidden="1">
      <c r="A124" s="33" t="s">
        <v>79</v>
      </c>
      <c r="B124" s="44" t="s">
        <v>183</v>
      </c>
      <c r="C124" s="40" t="s">
        <v>78</v>
      </c>
      <c r="D124" s="45"/>
      <c r="E124" s="47"/>
    </row>
    <row r="125" spans="1:5" s="18" customFormat="1" ht="15" hidden="1">
      <c r="A125" s="33" t="s">
        <v>252</v>
      </c>
      <c r="B125" s="44" t="s">
        <v>183</v>
      </c>
      <c r="C125" s="40" t="s">
        <v>78</v>
      </c>
      <c r="D125" s="45" t="s">
        <v>63</v>
      </c>
      <c r="E125" s="47"/>
    </row>
    <row r="126" spans="1:5" s="18" customFormat="1" ht="15" hidden="1">
      <c r="A126" s="33" t="s">
        <v>89</v>
      </c>
      <c r="B126" s="44" t="s">
        <v>183</v>
      </c>
      <c r="C126" s="40" t="s">
        <v>88</v>
      </c>
      <c r="D126" s="45"/>
      <c r="E126" s="47"/>
    </row>
    <row r="127" spans="1:5" s="18" customFormat="1" ht="15" hidden="1">
      <c r="A127" s="33" t="s">
        <v>252</v>
      </c>
      <c r="B127" s="44" t="s">
        <v>183</v>
      </c>
      <c r="C127" s="40" t="s">
        <v>88</v>
      </c>
      <c r="D127" s="45" t="s">
        <v>63</v>
      </c>
      <c r="E127" s="47"/>
    </row>
    <row r="128" spans="1:5" s="18" customFormat="1" ht="15" hidden="1">
      <c r="A128" s="33" t="s">
        <v>268</v>
      </c>
      <c r="B128" s="44" t="s">
        <v>183</v>
      </c>
      <c r="C128" s="40" t="s">
        <v>267</v>
      </c>
      <c r="D128" s="45"/>
      <c r="E128" s="47"/>
    </row>
    <row r="129" spans="1:5" s="18" customFormat="1" ht="15" hidden="1">
      <c r="A129" s="33" t="s">
        <v>252</v>
      </c>
      <c r="B129" s="44" t="s">
        <v>183</v>
      </c>
      <c r="C129" s="40" t="s">
        <v>267</v>
      </c>
      <c r="D129" s="45" t="s">
        <v>63</v>
      </c>
      <c r="E129" s="47"/>
    </row>
    <row r="130" spans="1:5" s="18" customFormat="1" ht="68.25" customHeight="1">
      <c r="A130" s="103" t="s">
        <v>288</v>
      </c>
      <c r="B130" s="42" t="s">
        <v>323</v>
      </c>
      <c r="C130" s="46"/>
      <c r="D130" s="46"/>
      <c r="E130" s="50">
        <f>E158+E178</f>
        <v>6005</v>
      </c>
    </row>
    <row r="131" spans="1:5" s="18" customFormat="1" ht="81" customHeight="1" hidden="1">
      <c r="A131" s="63" t="s">
        <v>143</v>
      </c>
      <c r="B131" s="64" t="s">
        <v>144</v>
      </c>
      <c r="C131" s="69"/>
      <c r="D131" s="65"/>
      <c r="E131" s="66"/>
    </row>
    <row r="132" spans="1:5" s="18" customFormat="1" ht="82.5" customHeight="1" hidden="1">
      <c r="A132" s="33" t="s">
        <v>145</v>
      </c>
      <c r="B132" s="44" t="s">
        <v>146</v>
      </c>
      <c r="C132" s="40"/>
      <c r="D132" s="45"/>
      <c r="E132" s="47"/>
    </row>
    <row r="133" spans="1:5" s="18" customFormat="1" ht="15" hidden="1">
      <c r="A133" s="33" t="s">
        <v>264</v>
      </c>
      <c r="B133" s="44" t="s">
        <v>146</v>
      </c>
      <c r="C133" s="40" t="s">
        <v>76</v>
      </c>
      <c r="D133" s="45"/>
      <c r="E133" s="47"/>
    </row>
    <row r="134" spans="1:5" s="18" customFormat="1" ht="15" hidden="1">
      <c r="A134" s="33" t="s">
        <v>252</v>
      </c>
      <c r="B134" s="44" t="s">
        <v>146</v>
      </c>
      <c r="C134" s="40" t="s">
        <v>76</v>
      </c>
      <c r="D134" s="45" t="s">
        <v>63</v>
      </c>
      <c r="E134" s="47"/>
    </row>
    <row r="135" spans="1:5" s="18" customFormat="1" ht="25.5" hidden="1">
      <c r="A135" s="33" t="s">
        <v>79</v>
      </c>
      <c r="B135" s="44" t="s">
        <v>146</v>
      </c>
      <c r="C135" s="40" t="s">
        <v>78</v>
      </c>
      <c r="D135" s="45"/>
      <c r="E135" s="47"/>
    </row>
    <row r="136" spans="1:5" s="18" customFormat="1" ht="15" hidden="1">
      <c r="A136" s="33" t="s">
        <v>252</v>
      </c>
      <c r="B136" s="44" t="s">
        <v>146</v>
      </c>
      <c r="C136" s="40" t="s">
        <v>78</v>
      </c>
      <c r="D136" s="45" t="s">
        <v>63</v>
      </c>
      <c r="E136" s="47"/>
    </row>
    <row r="137" spans="1:5" s="18" customFormat="1" ht="15" hidden="1">
      <c r="A137" s="33" t="s">
        <v>265</v>
      </c>
      <c r="B137" s="44" t="s">
        <v>146</v>
      </c>
      <c r="C137" s="40" t="s">
        <v>80</v>
      </c>
      <c r="D137" s="45"/>
      <c r="E137" s="47"/>
    </row>
    <row r="138" spans="1:5" s="18" customFormat="1" ht="15" hidden="1">
      <c r="A138" s="33" t="s">
        <v>252</v>
      </c>
      <c r="B138" s="44" t="s">
        <v>146</v>
      </c>
      <c r="C138" s="40" t="s">
        <v>80</v>
      </c>
      <c r="D138" s="45" t="s">
        <v>63</v>
      </c>
      <c r="E138" s="47"/>
    </row>
    <row r="139" spans="1:5" s="18" customFormat="1" ht="95.25" customHeight="1" hidden="1">
      <c r="A139" s="33" t="s">
        <v>149</v>
      </c>
      <c r="B139" s="44" t="s">
        <v>147</v>
      </c>
      <c r="C139" s="40"/>
      <c r="D139" s="45"/>
      <c r="E139" s="47"/>
    </row>
    <row r="140" spans="1:5" s="18" customFormat="1" ht="15" hidden="1">
      <c r="A140" s="35" t="s">
        <v>89</v>
      </c>
      <c r="B140" s="44" t="s">
        <v>147</v>
      </c>
      <c r="C140" s="40" t="s">
        <v>88</v>
      </c>
      <c r="D140" s="45"/>
      <c r="E140" s="47"/>
    </row>
    <row r="141" spans="1:5" s="18" customFormat="1" ht="15" hidden="1">
      <c r="A141" s="33" t="s">
        <v>252</v>
      </c>
      <c r="B141" s="44" t="s">
        <v>147</v>
      </c>
      <c r="C141" s="40" t="s">
        <v>88</v>
      </c>
      <c r="D141" s="45" t="s">
        <v>63</v>
      </c>
      <c r="E141" s="47"/>
    </row>
    <row r="142" spans="1:5" s="18" customFormat="1" ht="76.5" hidden="1">
      <c r="A142" s="63" t="s">
        <v>90</v>
      </c>
      <c r="B142" s="64" t="s">
        <v>91</v>
      </c>
      <c r="C142" s="69"/>
      <c r="D142" s="65"/>
      <c r="E142" s="66"/>
    </row>
    <row r="143" spans="1:5" s="18" customFormat="1" ht="89.25" hidden="1">
      <c r="A143" s="33" t="s">
        <v>112</v>
      </c>
      <c r="B143" s="44" t="s">
        <v>92</v>
      </c>
      <c r="C143" s="40"/>
      <c r="D143" s="45"/>
      <c r="E143" s="47"/>
    </row>
    <row r="144" spans="1:5" s="18" customFormat="1" ht="25.5" hidden="1">
      <c r="A144" s="33" t="s">
        <v>79</v>
      </c>
      <c r="B144" s="44" t="s">
        <v>92</v>
      </c>
      <c r="C144" s="40" t="s">
        <v>78</v>
      </c>
      <c r="D144" s="45"/>
      <c r="E144" s="47"/>
    </row>
    <row r="145" spans="1:5" s="18" customFormat="1" ht="15" hidden="1">
      <c r="A145" s="33" t="s">
        <v>249</v>
      </c>
      <c r="B145" s="44" t="s">
        <v>92</v>
      </c>
      <c r="C145" s="40" t="s">
        <v>78</v>
      </c>
      <c r="D145" s="45" t="s">
        <v>93</v>
      </c>
      <c r="E145" s="47"/>
    </row>
    <row r="146" spans="1:5" s="18" customFormat="1" ht="102" hidden="1">
      <c r="A146" s="33" t="s">
        <v>113</v>
      </c>
      <c r="B146" s="44" t="s">
        <v>107</v>
      </c>
      <c r="C146" s="40"/>
      <c r="D146" s="45"/>
      <c r="E146" s="47"/>
    </row>
    <row r="147" spans="1:5" s="18" customFormat="1" ht="25.5" hidden="1">
      <c r="A147" s="33" t="s">
        <v>79</v>
      </c>
      <c r="B147" s="44" t="s">
        <v>107</v>
      </c>
      <c r="C147" s="40" t="s">
        <v>78</v>
      </c>
      <c r="D147" s="45"/>
      <c r="E147" s="47"/>
    </row>
    <row r="148" spans="1:5" s="18" customFormat="1" ht="15" hidden="1">
      <c r="A148" s="33" t="s">
        <v>249</v>
      </c>
      <c r="B148" s="44" t="s">
        <v>107</v>
      </c>
      <c r="C148" s="40" t="s">
        <v>78</v>
      </c>
      <c r="D148" s="45" t="s">
        <v>93</v>
      </c>
      <c r="E148" s="47"/>
    </row>
    <row r="149" spans="1:5" s="18" customFormat="1" ht="76.5" hidden="1">
      <c r="A149" s="33" t="s">
        <v>154</v>
      </c>
      <c r="B149" s="44" t="s">
        <v>108</v>
      </c>
      <c r="C149" s="40"/>
      <c r="D149" s="45"/>
      <c r="E149" s="47"/>
    </row>
    <row r="150" spans="1:5" s="18" customFormat="1" ht="25.5" hidden="1">
      <c r="A150" s="33" t="s">
        <v>79</v>
      </c>
      <c r="B150" s="44" t="s">
        <v>108</v>
      </c>
      <c r="C150" s="40" t="s">
        <v>78</v>
      </c>
      <c r="D150" s="45"/>
      <c r="E150" s="47"/>
    </row>
    <row r="151" spans="1:5" s="18" customFormat="1" ht="15" hidden="1">
      <c r="A151" s="33" t="s">
        <v>249</v>
      </c>
      <c r="B151" s="44" t="s">
        <v>108</v>
      </c>
      <c r="C151" s="40" t="s">
        <v>78</v>
      </c>
      <c r="D151" s="45" t="s">
        <v>93</v>
      </c>
      <c r="E151" s="47"/>
    </row>
    <row r="152" spans="1:5" s="18" customFormat="1" ht="89.25" hidden="1">
      <c r="A152" s="33" t="s">
        <v>114</v>
      </c>
      <c r="B152" s="44" t="s">
        <v>109</v>
      </c>
      <c r="C152" s="40"/>
      <c r="D152" s="45"/>
      <c r="E152" s="47"/>
    </row>
    <row r="153" spans="1:5" s="18" customFormat="1" ht="25.5" hidden="1">
      <c r="A153" s="33" t="s">
        <v>79</v>
      </c>
      <c r="B153" s="44" t="s">
        <v>109</v>
      </c>
      <c r="C153" s="40" t="s">
        <v>78</v>
      </c>
      <c r="D153" s="45"/>
      <c r="E153" s="47"/>
    </row>
    <row r="154" spans="1:5" s="18" customFormat="1" ht="15" hidden="1">
      <c r="A154" s="33" t="s">
        <v>249</v>
      </c>
      <c r="B154" s="44" t="s">
        <v>109</v>
      </c>
      <c r="C154" s="40" t="s">
        <v>78</v>
      </c>
      <c r="D154" s="45" t="s">
        <v>93</v>
      </c>
      <c r="E154" s="47"/>
    </row>
    <row r="155" spans="1:5" s="18" customFormat="1" ht="89.25" hidden="1">
      <c r="A155" s="33" t="s">
        <v>115</v>
      </c>
      <c r="B155" s="44" t="s">
        <v>110</v>
      </c>
      <c r="C155" s="40"/>
      <c r="D155" s="45"/>
      <c r="E155" s="47"/>
    </row>
    <row r="156" spans="1:5" s="18" customFormat="1" ht="25.5" hidden="1">
      <c r="A156" s="33" t="s">
        <v>79</v>
      </c>
      <c r="B156" s="44" t="s">
        <v>110</v>
      </c>
      <c r="C156" s="40" t="s">
        <v>78</v>
      </c>
      <c r="D156" s="45"/>
      <c r="E156" s="47"/>
    </row>
    <row r="157" spans="1:5" s="18" customFormat="1" ht="15" hidden="1">
      <c r="A157" s="33" t="s">
        <v>249</v>
      </c>
      <c r="B157" s="44" t="s">
        <v>110</v>
      </c>
      <c r="C157" s="40" t="s">
        <v>78</v>
      </c>
      <c r="D157" s="45" t="s">
        <v>93</v>
      </c>
      <c r="E157" s="47"/>
    </row>
    <row r="158" spans="1:10" s="18" customFormat="1" ht="105" customHeight="1">
      <c r="A158" s="104" t="s">
        <v>324</v>
      </c>
      <c r="B158" s="64" t="s">
        <v>10</v>
      </c>
      <c r="C158" s="69"/>
      <c r="D158" s="65"/>
      <c r="E158" s="66">
        <f>E159</f>
        <v>3789</v>
      </c>
      <c r="I158" s="110"/>
      <c r="J158" s="74"/>
    </row>
    <row r="159" spans="1:13" s="18" customFormat="1" ht="117" customHeight="1">
      <c r="A159" s="105" t="s">
        <v>325</v>
      </c>
      <c r="B159" s="44" t="s">
        <v>11</v>
      </c>
      <c r="C159" s="40"/>
      <c r="D159" s="45"/>
      <c r="E159" s="47">
        <f>E160+E162+E165</f>
        <v>3789</v>
      </c>
      <c r="I159" s="110"/>
      <c r="M159" s="110"/>
    </row>
    <row r="160" spans="1:9" s="18" customFormat="1" ht="25.5" customHeight="1">
      <c r="A160" s="33" t="s">
        <v>264</v>
      </c>
      <c r="B160" s="44" t="s">
        <v>11</v>
      </c>
      <c r="C160" s="40" t="s">
        <v>76</v>
      </c>
      <c r="D160" s="45"/>
      <c r="E160" s="47">
        <f>E161</f>
        <v>2756</v>
      </c>
      <c r="I160" s="110"/>
    </row>
    <row r="161" spans="1:9" s="18" customFormat="1" ht="22.5" customHeight="1">
      <c r="A161" s="33" t="s">
        <v>250</v>
      </c>
      <c r="B161" s="44" t="s">
        <v>11</v>
      </c>
      <c r="C161" s="40" t="s">
        <v>76</v>
      </c>
      <c r="D161" s="45" t="s">
        <v>111</v>
      </c>
      <c r="E161" s="47">
        <v>2756</v>
      </c>
      <c r="I161" s="110"/>
    </row>
    <row r="162" spans="1:9" s="18" customFormat="1" ht="27.75" customHeight="1">
      <c r="A162" s="33" t="s">
        <v>79</v>
      </c>
      <c r="B162" s="44" t="s">
        <v>11</v>
      </c>
      <c r="C162" s="40" t="s">
        <v>78</v>
      </c>
      <c r="D162" s="45"/>
      <c r="E162" s="47">
        <f>E163</f>
        <v>933</v>
      </c>
      <c r="I162" s="110"/>
    </row>
    <row r="163" spans="1:9" s="18" customFormat="1" ht="16.5" customHeight="1">
      <c r="A163" s="33" t="s">
        <v>250</v>
      </c>
      <c r="B163" s="44" t="s">
        <v>11</v>
      </c>
      <c r="C163" s="40" t="s">
        <v>78</v>
      </c>
      <c r="D163" s="45" t="s">
        <v>111</v>
      </c>
      <c r="E163" s="47">
        <v>933</v>
      </c>
      <c r="I163" s="110"/>
    </row>
    <row r="164" spans="1:5" s="18" customFormat="1" ht="99.75" customHeight="1" hidden="1">
      <c r="A164" s="33" t="s">
        <v>116</v>
      </c>
      <c r="B164" s="44" t="s">
        <v>11</v>
      </c>
      <c r="C164" s="40"/>
      <c r="D164" s="45"/>
      <c r="E164" s="47"/>
    </row>
    <row r="165" spans="1:9" s="18" customFormat="1" ht="21" customHeight="1">
      <c r="A165" s="33" t="s">
        <v>265</v>
      </c>
      <c r="B165" s="44" t="s">
        <v>11</v>
      </c>
      <c r="C165" s="40" t="s">
        <v>80</v>
      </c>
      <c r="D165" s="45"/>
      <c r="E165" s="47">
        <f>E166</f>
        <v>100</v>
      </c>
      <c r="I165" s="110"/>
    </row>
    <row r="166" spans="1:9" s="18" customFormat="1" ht="15">
      <c r="A166" s="33" t="s">
        <v>250</v>
      </c>
      <c r="B166" s="44" t="s">
        <v>11</v>
      </c>
      <c r="C166" s="40" t="s">
        <v>80</v>
      </c>
      <c r="D166" s="45" t="s">
        <v>111</v>
      </c>
      <c r="E166" s="47">
        <f>50+50</f>
        <v>100</v>
      </c>
      <c r="I166" s="110"/>
    </row>
    <row r="167" spans="1:5" s="18" customFormat="1" ht="76.5" hidden="1">
      <c r="A167" s="63" t="s">
        <v>122</v>
      </c>
      <c r="B167" s="64" t="s">
        <v>117</v>
      </c>
      <c r="C167" s="69"/>
      <c r="D167" s="65"/>
      <c r="E167" s="66"/>
    </row>
    <row r="168" spans="1:5" s="18" customFormat="1" ht="83.25" customHeight="1" hidden="1">
      <c r="A168" s="33" t="s">
        <v>120</v>
      </c>
      <c r="B168" s="44" t="s">
        <v>119</v>
      </c>
      <c r="C168" s="40"/>
      <c r="D168" s="45"/>
      <c r="E168" s="47"/>
    </row>
    <row r="169" spans="1:5" s="18" customFormat="1" ht="15" hidden="1">
      <c r="A169" s="33" t="s">
        <v>264</v>
      </c>
      <c r="B169" s="44" t="s">
        <v>119</v>
      </c>
      <c r="C169" s="40" t="s">
        <v>76</v>
      </c>
      <c r="D169" s="45"/>
      <c r="E169" s="47"/>
    </row>
    <row r="170" spans="1:5" s="18" customFormat="1" ht="15" hidden="1">
      <c r="A170" s="33" t="s">
        <v>250</v>
      </c>
      <c r="B170" s="44" t="s">
        <v>119</v>
      </c>
      <c r="C170" s="40" t="s">
        <v>76</v>
      </c>
      <c r="D170" s="45" t="s">
        <v>111</v>
      </c>
      <c r="E170" s="47"/>
    </row>
    <row r="171" spans="1:5" s="18" customFormat="1" ht="25.5" hidden="1">
      <c r="A171" s="33" t="s">
        <v>79</v>
      </c>
      <c r="B171" s="44" t="s">
        <v>119</v>
      </c>
      <c r="C171" s="40" t="s">
        <v>78</v>
      </c>
      <c r="D171" s="45"/>
      <c r="E171" s="47"/>
    </row>
    <row r="172" spans="1:5" s="18" customFormat="1" ht="15" hidden="1">
      <c r="A172" s="33" t="s">
        <v>250</v>
      </c>
      <c r="B172" s="44" t="s">
        <v>119</v>
      </c>
      <c r="C172" s="40" t="s">
        <v>78</v>
      </c>
      <c r="D172" s="45" t="s">
        <v>111</v>
      </c>
      <c r="E172" s="47"/>
    </row>
    <row r="173" spans="1:5" s="18" customFormat="1" ht="15" hidden="1">
      <c r="A173" s="33" t="s">
        <v>265</v>
      </c>
      <c r="B173" s="44" t="s">
        <v>119</v>
      </c>
      <c r="C173" s="40" t="s">
        <v>80</v>
      </c>
      <c r="D173" s="45"/>
      <c r="E173" s="47"/>
    </row>
    <row r="174" spans="1:5" s="18" customFormat="1" ht="15" hidden="1">
      <c r="A174" s="33" t="s">
        <v>250</v>
      </c>
      <c r="B174" s="44" t="s">
        <v>119</v>
      </c>
      <c r="C174" s="40" t="s">
        <v>80</v>
      </c>
      <c r="D174" s="45" t="s">
        <v>111</v>
      </c>
      <c r="E174" s="47"/>
    </row>
    <row r="175" spans="1:5" s="18" customFormat="1" ht="81" customHeight="1" hidden="1">
      <c r="A175" s="33" t="s">
        <v>121</v>
      </c>
      <c r="B175" s="44" t="s">
        <v>118</v>
      </c>
      <c r="C175" s="40"/>
      <c r="D175" s="45"/>
      <c r="E175" s="47"/>
    </row>
    <row r="176" spans="1:5" s="18" customFormat="1" ht="21" customHeight="1" hidden="1">
      <c r="A176" s="35" t="s">
        <v>268</v>
      </c>
      <c r="B176" s="44" t="s">
        <v>118</v>
      </c>
      <c r="C176" s="40" t="s">
        <v>267</v>
      </c>
      <c r="D176" s="45"/>
      <c r="E176" s="47"/>
    </row>
    <row r="177" spans="1:5" s="18" customFormat="1" ht="15" hidden="1">
      <c r="A177" s="33" t="s">
        <v>250</v>
      </c>
      <c r="B177" s="44" t="s">
        <v>118</v>
      </c>
      <c r="C177" s="40" t="s">
        <v>267</v>
      </c>
      <c r="D177" s="45" t="s">
        <v>111</v>
      </c>
      <c r="E177" s="47"/>
    </row>
    <row r="178" spans="1:9" s="18" customFormat="1" ht="104.25" customHeight="1">
      <c r="A178" s="104" t="s">
        <v>326</v>
      </c>
      <c r="B178" s="64" t="s">
        <v>12</v>
      </c>
      <c r="C178" s="69"/>
      <c r="D178" s="65"/>
      <c r="E178" s="66">
        <f>E179</f>
        <v>2216</v>
      </c>
      <c r="I178" s="110"/>
    </row>
    <row r="179" spans="1:9" s="18" customFormat="1" ht="114" customHeight="1">
      <c r="A179" s="105" t="s">
        <v>289</v>
      </c>
      <c r="B179" s="44" t="s">
        <v>13</v>
      </c>
      <c r="C179" s="40"/>
      <c r="D179" s="45"/>
      <c r="E179" s="47">
        <f>E180+E182+E189</f>
        <v>2216</v>
      </c>
      <c r="I179" s="110"/>
    </row>
    <row r="180" spans="1:9" s="18" customFormat="1" ht="15">
      <c r="A180" s="33" t="s">
        <v>264</v>
      </c>
      <c r="B180" s="44" t="s">
        <v>13</v>
      </c>
      <c r="C180" s="40" t="s">
        <v>76</v>
      </c>
      <c r="D180" s="45"/>
      <c r="E180" s="47">
        <f>E181</f>
        <v>955</v>
      </c>
      <c r="I180" s="110"/>
    </row>
    <row r="181" spans="1:9" s="18" customFormat="1" ht="15">
      <c r="A181" s="33" t="s">
        <v>250</v>
      </c>
      <c r="B181" s="44" t="s">
        <v>13</v>
      </c>
      <c r="C181" s="40" t="s">
        <v>76</v>
      </c>
      <c r="D181" s="45" t="s">
        <v>111</v>
      </c>
      <c r="E181" s="47">
        <v>955</v>
      </c>
      <c r="I181" s="110"/>
    </row>
    <row r="182" spans="1:9" s="18" customFormat="1" ht="25.5">
      <c r="A182" s="33" t="s">
        <v>79</v>
      </c>
      <c r="B182" s="44" t="s">
        <v>13</v>
      </c>
      <c r="C182" s="40" t="s">
        <v>78</v>
      </c>
      <c r="D182" s="45"/>
      <c r="E182" s="47">
        <f>E183</f>
        <v>1251</v>
      </c>
      <c r="I182" s="110"/>
    </row>
    <row r="183" spans="1:9" s="18" customFormat="1" ht="15">
      <c r="A183" s="33" t="s">
        <v>250</v>
      </c>
      <c r="B183" s="44" t="s">
        <v>13</v>
      </c>
      <c r="C183" s="40" t="s">
        <v>78</v>
      </c>
      <c r="D183" s="45" t="s">
        <v>111</v>
      </c>
      <c r="E183" s="47">
        <v>1251</v>
      </c>
      <c r="I183" s="110"/>
    </row>
    <row r="184" spans="1:5" s="18" customFormat="1" ht="15" hidden="1">
      <c r="A184" s="33" t="s">
        <v>265</v>
      </c>
      <c r="B184" s="44" t="s">
        <v>13</v>
      </c>
      <c r="C184" s="40" t="s">
        <v>80</v>
      </c>
      <c r="D184" s="45"/>
      <c r="E184" s="47"/>
    </row>
    <row r="185" spans="1:5" s="18" customFormat="1" ht="15" hidden="1">
      <c r="A185" s="33" t="s">
        <v>250</v>
      </c>
      <c r="B185" s="44" t="s">
        <v>13</v>
      </c>
      <c r="C185" s="40" t="s">
        <v>80</v>
      </c>
      <c r="D185" s="45" t="s">
        <v>111</v>
      </c>
      <c r="E185" s="47"/>
    </row>
    <row r="186" spans="1:5" s="18" customFormat="1" ht="86.25" customHeight="1" hidden="1">
      <c r="A186" s="33" t="s">
        <v>124</v>
      </c>
      <c r="B186" s="44" t="s">
        <v>13</v>
      </c>
      <c r="C186" s="40"/>
      <c r="D186" s="45"/>
      <c r="E186" s="47"/>
    </row>
    <row r="187" spans="1:5" s="18" customFormat="1" ht="25.5" hidden="1">
      <c r="A187" s="33" t="s">
        <v>79</v>
      </c>
      <c r="B187" s="44" t="s">
        <v>13</v>
      </c>
      <c r="C187" s="40" t="s">
        <v>78</v>
      </c>
      <c r="D187" s="45"/>
      <c r="E187" s="47"/>
    </row>
    <row r="188" spans="1:5" s="18" customFormat="1" ht="15" hidden="1">
      <c r="A188" s="33" t="s">
        <v>250</v>
      </c>
      <c r="B188" s="44" t="s">
        <v>13</v>
      </c>
      <c r="C188" s="40" t="s">
        <v>78</v>
      </c>
      <c r="D188" s="45" t="s">
        <v>111</v>
      </c>
      <c r="E188" s="47"/>
    </row>
    <row r="189" spans="1:9" s="18" customFormat="1" ht="15.75" customHeight="1">
      <c r="A189" s="33" t="s">
        <v>265</v>
      </c>
      <c r="B189" s="44" t="s">
        <v>13</v>
      </c>
      <c r="C189" s="40" t="s">
        <v>80</v>
      </c>
      <c r="D189" s="45"/>
      <c r="E189" s="47">
        <f>E190</f>
        <v>10</v>
      </c>
      <c r="I189" s="110"/>
    </row>
    <row r="190" spans="1:9" s="18" customFormat="1" ht="15">
      <c r="A190" s="33" t="s">
        <v>250</v>
      </c>
      <c r="B190" s="44" t="s">
        <v>13</v>
      </c>
      <c r="C190" s="40" t="s">
        <v>80</v>
      </c>
      <c r="D190" s="45" t="s">
        <v>111</v>
      </c>
      <c r="E190" s="47">
        <v>10</v>
      </c>
      <c r="I190" s="110"/>
    </row>
    <row r="191" spans="1:9" s="18" customFormat="1" ht="71.25" customHeight="1">
      <c r="A191" s="103" t="s">
        <v>327</v>
      </c>
      <c r="B191" s="64" t="s">
        <v>14</v>
      </c>
      <c r="C191" s="69"/>
      <c r="D191" s="65"/>
      <c r="E191" s="66">
        <f>E192+E206</f>
        <v>750</v>
      </c>
      <c r="I191" s="110"/>
    </row>
    <row r="192" spans="1:5" s="18" customFormat="1" ht="73.5" customHeight="1">
      <c r="A192" s="105" t="s">
        <v>328</v>
      </c>
      <c r="B192" s="44" t="s">
        <v>15</v>
      </c>
      <c r="C192" s="40"/>
      <c r="D192" s="45"/>
      <c r="E192" s="47">
        <f>E193+E195</f>
        <v>100</v>
      </c>
    </row>
    <row r="193" spans="1:5" s="18" customFormat="1" ht="15" hidden="1">
      <c r="A193" s="33" t="s">
        <v>264</v>
      </c>
      <c r="B193" s="44" t="s">
        <v>151</v>
      </c>
      <c r="C193" s="40" t="s">
        <v>76</v>
      </c>
      <c r="D193" s="45"/>
      <c r="E193" s="47">
        <f>E194</f>
        <v>0</v>
      </c>
    </row>
    <row r="194" spans="1:5" s="18" customFormat="1" ht="15" hidden="1">
      <c r="A194" s="33" t="s">
        <v>245</v>
      </c>
      <c r="B194" s="44" t="s">
        <v>151</v>
      </c>
      <c r="C194" s="40" t="s">
        <v>76</v>
      </c>
      <c r="D194" s="45" t="s">
        <v>136</v>
      </c>
      <c r="E194" s="47"/>
    </row>
    <row r="195" spans="1:5" s="18" customFormat="1" ht="25.5">
      <c r="A195" s="33" t="s">
        <v>79</v>
      </c>
      <c r="B195" s="44" t="s">
        <v>15</v>
      </c>
      <c r="C195" s="40" t="s">
        <v>78</v>
      </c>
      <c r="D195" s="45"/>
      <c r="E195" s="47">
        <f>E196</f>
        <v>100</v>
      </c>
    </row>
    <row r="196" spans="1:5" s="18" customFormat="1" ht="18.75" customHeight="1">
      <c r="A196" s="33" t="s">
        <v>245</v>
      </c>
      <c r="B196" s="44" t="s">
        <v>15</v>
      </c>
      <c r="C196" s="40" t="s">
        <v>78</v>
      </c>
      <c r="D196" s="45" t="s">
        <v>290</v>
      </c>
      <c r="E196" s="47">
        <v>100</v>
      </c>
    </row>
    <row r="197" spans="1:5" s="18" customFormat="1" ht="89.25" hidden="1">
      <c r="A197" s="33" t="s">
        <v>138</v>
      </c>
      <c r="B197" s="44" t="s">
        <v>15</v>
      </c>
      <c r="C197" s="40"/>
      <c r="D197" s="45"/>
      <c r="E197" s="47"/>
    </row>
    <row r="198" spans="1:5" s="18" customFormat="1" ht="25.5" hidden="1">
      <c r="A198" s="33" t="s">
        <v>79</v>
      </c>
      <c r="B198" s="44" t="s">
        <v>15</v>
      </c>
      <c r="C198" s="40" t="s">
        <v>78</v>
      </c>
      <c r="D198" s="45"/>
      <c r="E198" s="47"/>
    </row>
    <row r="199" spans="1:5" s="18" customFormat="1" ht="15" hidden="1">
      <c r="A199" s="33" t="s">
        <v>245</v>
      </c>
      <c r="B199" s="44" t="s">
        <v>15</v>
      </c>
      <c r="C199" s="40" t="s">
        <v>78</v>
      </c>
      <c r="D199" s="45" t="s">
        <v>136</v>
      </c>
      <c r="E199" s="47"/>
    </row>
    <row r="200" spans="1:5" s="18" customFormat="1" ht="102" hidden="1">
      <c r="A200" s="33" t="s">
        <v>139</v>
      </c>
      <c r="B200" s="44" t="s">
        <v>15</v>
      </c>
      <c r="C200" s="40"/>
      <c r="D200" s="45"/>
      <c r="E200" s="47"/>
    </row>
    <row r="201" spans="1:5" s="18" customFormat="1" ht="25.5" hidden="1">
      <c r="A201" s="33" t="s">
        <v>79</v>
      </c>
      <c r="B201" s="44" t="s">
        <v>15</v>
      </c>
      <c r="C201" s="40" t="s">
        <v>78</v>
      </c>
      <c r="D201" s="45"/>
      <c r="E201" s="47"/>
    </row>
    <row r="202" spans="1:5" s="18" customFormat="1" ht="15" hidden="1">
      <c r="A202" s="33" t="s">
        <v>245</v>
      </c>
      <c r="B202" s="44" t="s">
        <v>15</v>
      </c>
      <c r="C202" s="40" t="s">
        <v>78</v>
      </c>
      <c r="D202" s="45" t="s">
        <v>136</v>
      </c>
      <c r="E202" s="47"/>
    </row>
    <row r="203" spans="1:5" s="18" customFormat="1" ht="96" customHeight="1" hidden="1">
      <c r="A203" s="33" t="s">
        <v>116</v>
      </c>
      <c r="B203" s="44" t="s">
        <v>15</v>
      </c>
      <c r="C203" s="40"/>
      <c r="D203" s="45"/>
      <c r="E203" s="47"/>
    </row>
    <row r="204" spans="1:5" s="18" customFormat="1" ht="28.5" customHeight="1" hidden="1">
      <c r="A204" s="35" t="s">
        <v>241</v>
      </c>
      <c r="B204" s="44" t="s">
        <v>15</v>
      </c>
      <c r="C204" s="40" t="s">
        <v>88</v>
      </c>
      <c r="D204" s="45"/>
      <c r="E204" s="47"/>
    </row>
    <row r="205" spans="1:5" s="18" customFormat="1" ht="15" hidden="1">
      <c r="A205" s="33" t="s">
        <v>250</v>
      </c>
      <c r="B205" s="44" t="s">
        <v>15</v>
      </c>
      <c r="C205" s="40" t="s">
        <v>88</v>
      </c>
      <c r="D205" s="45" t="s">
        <v>136</v>
      </c>
      <c r="E205" s="47"/>
    </row>
    <row r="206" spans="1:5" s="18" customFormat="1" ht="90.75" customHeight="1">
      <c r="A206" s="105" t="s">
        <v>329</v>
      </c>
      <c r="B206" s="44" t="s">
        <v>16</v>
      </c>
      <c r="C206" s="40"/>
      <c r="D206" s="45"/>
      <c r="E206" s="47">
        <f>E207+E209</f>
        <v>650</v>
      </c>
    </row>
    <row r="207" spans="1:5" s="18" customFormat="1" ht="15" hidden="1">
      <c r="A207" s="33" t="s">
        <v>264</v>
      </c>
      <c r="B207" s="44" t="s">
        <v>15</v>
      </c>
      <c r="C207" s="40" t="s">
        <v>76</v>
      </c>
      <c r="D207" s="45"/>
      <c r="E207" s="47">
        <f>E208</f>
        <v>0</v>
      </c>
    </row>
    <row r="208" spans="1:5" s="18" customFormat="1" ht="15" hidden="1">
      <c r="A208" s="33" t="s">
        <v>245</v>
      </c>
      <c r="B208" s="44" t="s">
        <v>15</v>
      </c>
      <c r="C208" s="40" t="s">
        <v>76</v>
      </c>
      <c r="D208" s="45" t="s">
        <v>136</v>
      </c>
      <c r="E208" s="47"/>
    </row>
    <row r="209" spans="1:5" s="18" customFormat="1" ht="25.5">
      <c r="A209" s="33" t="s">
        <v>79</v>
      </c>
      <c r="B209" s="44" t="s">
        <v>16</v>
      </c>
      <c r="C209" s="40" t="s">
        <v>78</v>
      </c>
      <c r="D209" s="45"/>
      <c r="E209" s="47">
        <f>E210</f>
        <v>650</v>
      </c>
    </row>
    <row r="210" spans="1:5" s="18" customFormat="1" ht="18.75" customHeight="1">
      <c r="A210" s="33" t="s">
        <v>245</v>
      </c>
      <c r="B210" s="44" t="s">
        <v>16</v>
      </c>
      <c r="C210" s="40" t="s">
        <v>78</v>
      </c>
      <c r="D210" s="45" t="s">
        <v>290</v>
      </c>
      <c r="E210" s="47">
        <f>550+100</f>
        <v>650</v>
      </c>
    </row>
    <row r="211" spans="1:5" s="18" customFormat="1" ht="74.25" customHeight="1">
      <c r="A211" s="103" t="s">
        <v>330</v>
      </c>
      <c r="B211" s="42" t="s">
        <v>17</v>
      </c>
      <c r="C211" s="46"/>
      <c r="D211" s="46"/>
      <c r="E211" s="50">
        <f>E219</f>
        <v>1000</v>
      </c>
    </row>
    <row r="212" spans="1:5" s="18" customFormat="1" ht="105" hidden="1">
      <c r="A212" s="104" t="s">
        <v>291</v>
      </c>
      <c r="B212" s="42" t="s">
        <v>18</v>
      </c>
      <c r="C212" s="46"/>
      <c r="D212" s="46"/>
      <c r="E212" s="50">
        <f>E213+E216</f>
        <v>0</v>
      </c>
    </row>
    <row r="213" spans="1:5" s="18" customFormat="1" ht="117.75" customHeight="1" hidden="1">
      <c r="A213" s="105" t="s">
        <v>292</v>
      </c>
      <c r="B213" s="44" t="s">
        <v>19</v>
      </c>
      <c r="C213" s="40"/>
      <c r="D213" s="45"/>
      <c r="E213" s="47">
        <f>E214</f>
        <v>0</v>
      </c>
    </row>
    <row r="214" spans="1:5" s="18" customFormat="1" ht="25.5" hidden="1">
      <c r="A214" s="33" t="s">
        <v>79</v>
      </c>
      <c r="B214" s="44" t="s">
        <v>19</v>
      </c>
      <c r="C214" s="40" t="s">
        <v>148</v>
      </c>
      <c r="D214" s="45"/>
      <c r="E214" s="47">
        <f>E215</f>
        <v>0</v>
      </c>
    </row>
    <row r="215" spans="1:5" s="18" customFormat="1" ht="15" hidden="1">
      <c r="A215" s="33" t="s">
        <v>247</v>
      </c>
      <c r="B215" s="44" t="s">
        <v>19</v>
      </c>
      <c r="C215" s="40" t="s">
        <v>148</v>
      </c>
      <c r="D215" s="45" t="s">
        <v>123</v>
      </c>
      <c r="E215" s="47"/>
    </row>
    <row r="216" spans="1:5" s="18" customFormat="1" ht="120.75" customHeight="1" hidden="1">
      <c r="A216" s="105" t="s">
        <v>300</v>
      </c>
      <c r="B216" s="44" t="s">
        <v>293</v>
      </c>
      <c r="C216" s="40"/>
      <c r="D216" s="45"/>
      <c r="E216" s="47">
        <f>E217</f>
        <v>0</v>
      </c>
    </row>
    <row r="217" spans="1:5" s="18" customFormat="1" ht="25.5" hidden="1">
      <c r="A217" s="33" t="s">
        <v>79</v>
      </c>
      <c r="B217" s="44" t="s">
        <v>293</v>
      </c>
      <c r="C217" s="40" t="s">
        <v>148</v>
      </c>
      <c r="D217" s="45"/>
      <c r="E217" s="47">
        <f>E218</f>
        <v>0</v>
      </c>
    </row>
    <row r="218" spans="1:5" s="18" customFormat="1" ht="15" hidden="1">
      <c r="A218" s="33" t="s">
        <v>247</v>
      </c>
      <c r="B218" s="44" t="s">
        <v>293</v>
      </c>
      <c r="C218" s="40" t="s">
        <v>148</v>
      </c>
      <c r="D218" s="45" t="s">
        <v>123</v>
      </c>
      <c r="E218" s="47"/>
    </row>
    <row r="219" spans="1:5" s="18" customFormat="1" ht="122.25" customHeight="1">
      <c r="A219" s="104" t="s">
        <v>331</v>
      </c>
      <c r="B219" s="42" t="s">
        <v>20</v>
      </c>
      <c r="C219" s="76"/>
      <c r="D219" s="46"/>
      <c r="E219" s="50">
        <f>E220</f>
        <v>1000</v>
      </c>
    </row>
    <row r="220" spans="1:5" s="18" customFormat="1" ht="89.25" customHeight="1">
      <c r="A220" s="105" t="s">
        <v>332</v>
      </c>
      <c r="B220" s="44" t="s">
        <v>21</v>
      </c>
      <c r="C220" s="40"/>
      <c r="D220" s="45"/>
      <c r="E220" s="47">
        <f>E221</f>
        <v>1000</v>
      </c>
    </row>
    <row r="221" spans="1:5" s="18" customFormat="1" ht="19.5" customHeight="1">
      <c r="A221" s="33" t="s">
        <v>265</v>
      </c>
      <c r="B221" s="44" t="s">
        <v>21</v>
      </c>
      <c r="C221" s="40"/>
      <c r="D221" s="45"/>
      <c r="E221" s="47">
        <f>E222</f>
        <v>1000</v>
      </c>
    </row>
    <row r="222" spans="1:5" s="18" customFormat="1" ht="25.5" customHeight="1">
      <c r="A222" s="33" t="s">
        <v>247</v>
      </c>
      <c r="B222" s="44" t="s">
        <v>21</v>
      </c>
      <c r="C222" s="40" t="s">
        <v>78</v>
      </c>
      <c r="D222" s="45" t="s">
        <v>123</v>
      </c>
      <c r="E222" s="47">
        <v>1000</v>
      </c>
    </row>
    <row r="223" spans="1:5" s="18" customFormat="1" ht="105" hidden="1">
      <c r="A223" s="104" t="s">
        <v>291</v>
      </c>
      <c r="B223" s="42" t="s">
        <v>301</v>
      </c>
      <c r="C223" s="46"/>
      <c r="D223" s="46"/>
      <c r="E223" s="50">
        <f>E224</f>
        <v>0</v>
      </c>
    </row>
    <row r="224" spans="1:5" s="18" customFormat="1" ht="117.75" customHeight="1" hidden="1">
      <c r="A224" s="105" t="s">
        <v>300</v>
      </c>
      <c r="B224" s="44" t="s">
        <v>302</v>
      </c>
      <c r="C224" s="40"/>
      <c r="D224" s="45"/>
      <c r="E224" s="47">
        <f>E225</f>
        <v>0</v>
      </c>
    </row>
    <row r="225" spans="1:5" s="18" customFormat="1" ht="25.5" hidden="1">
      <c r="A225" s="33" t="s">
        <v>79</v>
      </c>
      <c r="B225" s="44" t="s">
        <v>302</v>
      </c>
      <c r="C225" s="40" t="s">
        <v>148</v>
      </c>
      <c r="D225" s="45"/>
      <c r="E225" s="47">
        <f>E226</f>
        <v>0</v>
      </c>
    </row>
    <row r="226" spans="1:5" s="18" customFormat="1" ht="15" hidden="1">
      <c r="A226" s="33" t="s">
        <v>247</v>
      </c>
      <c r="B226" s="44" t="s">
        <v>302</v>
      </c>
      <c r="C226" s="40" t="s">
        <v>148</v>
      </c>
      <c r="D226" s="45" t="s">
        <v>123</v>
      </c>
      <c r="E226" s="47"/>
    </row>
    <row r="227" spans="1:5" s="18" customFormat="1" ht="70.5" customHeight="1">
      <c r="A227" s="103" t="s">
        <v>333</v>
      </c>
      <c r="B227" s="42" t="s">
        <v>22</v>
      </c>
      <c r="C227" s="76"/>
      <c r="D227" s="46"/>
      <c r="E227" s="50">
        <f>E228+E238+E242+E261</f>
        <v>1700</v>
      </c>
    </row>
    <row r="228" spans="1:5" s="18" customFormat="1" ht="105">
      <c r="A228" s="104" t="s">
        <v>334</v>
      </c>
      <c r="B228" s="42" t="s">
        <v>23</v>
      </c>
      <c r="C228" s="76"/>
      <c r="D228" s="46"/>
      <c r="E228" s="50">
        <f>E229+E232+E235</f>
        <v>1050</v>
      </c>
    </row>
    <row r="229" spans="1:5" s="18" customFormat="1" ht="121.5" customHeight="1">
      <c r="A229" s="75" t="s">
        <v>335</v>
      </c>
      <c r="B229" s="44" t="s">
        <v>24</v>
      </c>
      <c r="C229" s="40"/>
      <c r="D229" s="45"/>
      <c r="E229" s="47">
        <f>E230</f>
        <v>550</v>
      </c>
    </row>
    <row r="230" spans="1:5" s="18" customFormat="1" ht="25.5">
      <c r="A230" s="33" t="s">
        <v>79</v>
      </c>
      <c r="B230" s="44" t="s">
        <v>24</v>
      </c>
      <c r="C230" s="40" t="s">
        <v>78</v>
      </c>
      <c r="D230" s="45"/>
      <c r="E230" s="47">
        <f>E231</f>
        <v>550</v>
      </c>
    </row>
    <row r="231" spans="1:5" s="18" customFormat="1" ht="15">
      <c r="A231" s="33" t="s">
        <v>226</v>
      </c>
      <c r="B231" s="44" t="s">
        <v>24</v>
      </c>
      <c r="C231" s="40" t="s">
        <v>78</v>
      </c>
      <c r="D231" s="45" t="s">
        <v>227</v>
      </c>
      <c r="E231" s="47">
        <v>550</v>
      </c>
    </row>
    <row r="232" spans="1:5" s="18" customFormat="1" ht="105">
      <c r="A232" s="75" t="s">
        <v>336</v>
      </c>
      <c r="B232" s="44" t="s">
        <v>25</v>
      </c>
      <c r="C232" s="40"/>
      <c r="D232" s="45"/>
      <c r="E232" s="47">
        <f>E233</f>
        <v>300</v>
      </c>
    </row>
    <row r="233" spans="1:5" s="18" customFormat="1" ht="25.5">
      <c r="A233" s="33" t="s">
        <v>79</v>
      </c>
      <c r="B233" s="44" t="s">
        <v>25</v>
      </c>
      <c r="C233" s="40" t="s">
        <v>78</v>
      </c>
      <c r="D233" s="45"/>
      <c r="E233" s="47">
        <f>E234</f>
        <v>300</v>
      </c>
    </row>
    <row r="234" spans="1:5" s="18" customFormat="1" ht="15">
      <c r="A234" s="33" t="s">
        <v>226</v>
      </c>
      <c r="B234" s="44" t="s">
        <v>25</v>
      </c>
      <c r="C234" s="40" t="s">
        <v>78</v>
      </c>
      <c r="D234" s="45" t="s">
        <v>227</v>
      </c>
      <c r="E234" s="47">
        <v>300</v>
      </c>
    </row>
    <row r="235" spans="1:5" s="18" customFormat="1" ht="105">
      <c r="A235" s="75" t="s">
        <v>294</v>
      </c>
      <c r="B235" s="44" t="s">
        <v>26</v>
      </c>
      <c r="C235" s="40"/>
      <c r="D235" s="45"/>
      <c r="E235" s="47">
        <f>E236</f>
        <v>200</v>
      </c>
    </row>
    <row r="236" spans="1:5" s="18" customFormat="1" ht="25.5">
      <c r="A236" s="33" t="s">
        <v>79</v>
      </c>
      <c r="B236" s="44" t="s">
        <v>26</v>
      </c>
      <c r="C236" s="40" t="s">
        <v>78</v>
      </c>
      <c r="D236" s="45"/>
      <c r="E236" s="47">
        <f>E237</f>
        <v>200</v>
      </c>
    </row>
    <row r="237" spans="1:5" s="18" customFormat="1" ht="23.25" customHeight="1">
      <c r="A237" s="33" t="s">
        <v>226</v>
      </c>
      <c r="B237" s="44" t="s">
        <v>26</v>
      </c>
      <c r="C237" s="40" t="s">
        <v>78</v>
      </c>
      <c r="D237" s="45" t="s">
        <v>227</v>
      </c>
      <c r="E237" s="47">
        <v>200</v>
      </c>
    </row>
    <row r="238" spans="1:5" s="18" customFormat="1" ht="105">
      <c r="A238" s="104" t="s">
        <v>295</v>
      </c>
      <c r="B238" s="42" t="s">
        <v>27</v>
      </c>
      <c r="C238" s="46"/>
      <c r="D238" s="46"/>
      <c r="E238" s="50">
        <f>E239</f>
        <v>100</v>
      </c>
    </row>
    <row r="239" spans="1:5" s="18" customFormat="1" ht="107.25" customHeight="1">
      <c r="A239" s="75" t="s">
        <v>337</v>
      </c>
      <c r="B239" s="44" t="s">
        <v>28</v>
      </c>
      <c r="C239" s="40"/>
      <c r="D239" s="45"/>
      <c r="E239" s="47">
        <f>E240</f>
        <v>100</v>
      </c>
    </row>
    <row r="240" spans="1:5" s="18" customFormat="1" ht="25.5">
      <c r="A240" s="33" t="s">
        <v>79</v>
      </c>
      <c r="B240" s="44" t="s">
        <v>28</v>
      </c>
      <c r="C240" s="40" t="s">
        <v>78</v>
      </c>
      <c r="D240" s="45"/>
      <c r="E240" s="47">
        <f>E241</f>
        <v>100</v>
      </c>
    </row>
    <row r="241" spans="1:5" s="18" customFormat="1" ht="15">
      <c r="A241" s="33" t="s">
        <v>226</v>
      </c>
      <c r="B241" s="44" t="s">
        <v>28</v>
      </c>
      <c r="C241" s="40" t="s">
        <v>78</v>
      </c>
      <c r="D241" s="45" t="s">
        <v>227</v>
      </c>
      <c r="E241" s="47">
        <v>100</v>
      </c>
    </row>
    <row r="242" spans="1:5" s="18" customFormat="1" ht="105">
      <c r="A242" s="104" t="s">
        <v>338</v>
      </c>
      <c r="B242" s="42" t="s">
        <v>29</v>
      </c>
      <c r="C242" s="76"/>
      <c r="D242" s="46"/>
      <c r="E242" s="50">
        <f>E243+E246+E249+E252+E255+E258</f>
        <v>450</v>
      </c>
    </row>
    <row r="243" spans="1:5" s="18" customFormat="1" ht="118.5" customHeight="1">
      <c r="A243" s="75" t="s">
        <v>339</v>
      </c>
      <c r="B243" s="44" t="s">
        <v>30</v>
      </c>
      <c r="C243" s="45"/>
      <c r="D243" s="45"/>
      <c r="E243" s="47">
        <f>E244</f>
        <v>150</v>
      </c>
    </row>
    <row r="244" spans="1:5" s="18" customFormat="1" ht="25.5">
      <c r="A244" s="33" t="s">
        <v>79</v>
      </c>
      <c r="B244" s="44" t="s">
        <v>30</v>
      </c>
      <c r="C244" s="40" t="s">
        <v>78</v>
      </c>
      <c r="D244" s="45"/>
      <c r="E244" s="47">
        <f>E245</f>
        <v>150</v>
      </c>
    </row>
    <row r="245" spans="1:5" s="18" customFormat="1" ht="15">
      <c r="A245" s="33" t="s">
        <v>226</v>
      </c>
      <c r="B245" s="44" t="s">
        <v>30</v>
      </c>
      <c r="C245" s="40" t="s">
        <v>78</v>
      </c>
      <c r="D245" s="45" t="s">
        <v>227</v>
      </c>
      <c r="E245" s="47">
        <v>150</v>
      </c>
    </row>
    <row r="246" spans="1:5" s="18" customFormat="1" ht="105">
      <c r="A246" s="75" t="s">
        <v>340</v>
      </c>
      <c r="B246" s="44" t="s">
        <v>31</v>
      </c>
      <c r="C246" s="40"/>
      <c r="D246" s="45"/>
      <c r="E246" s="47">
        <f>E247</f>
        <v>150</v>
      </c>
    </row>
    <row r="247" spans="1:5" s="18" customFormat="1" ht="25.5">
      <c r="A247" s="33" t="s">
        <v>79</v>
      </c>
      <c r="B247" s="44" t="s">
        <v>31</v>
      </c>
      <c r="C247" s="40" t="s">
        <v>78</v>
      </c>
      <c r="D247" s="45"/>
      <c r="E247" s="47">
        <f>E248</f>
        <v>150</v>
      </c>
    </row>
    <row r="248" spans="1:5" s="18" customFormat="1" ht="15">
      <c r="A248" s="33" t="s">
        <v>226</v>
      </c>
      <c r="B248" s="44" t="s">
        <v>31</v>
      </c>
      <c r="C248" s="40" t="s">
        <v>78</v>
      </c>
      <c r="D248" s="45" t="s">
        <v>227</v>
      </c>
      <c r="E248" s="47">
        <v>150</v>
      </c>
    </row>
    <row r="249" spans="1:5" s="18" customFormat="1" ht="120">
      <c r="A249" s="75" t="s">
        <v>341</v>
      </c>
      <c r="B249" s="44" t="s">
        <v>32</v>
      </c>
      <c r="C249" s="40"/>
      <c r="D249" s="45"/>
      <c r="E249" s="47">
        <f>E250</f>
        <v>50</v>
      </c>
    </row>
    <row r="250" spans="1:5" s="18" customFormat="1" ht="25.5">
      <c r="A250" s="33" t="s">
        <v>79</v>
      </c>
      <c r="B250" s="44" t="s">
        <v>32</v>
      </c>
      <c r="C250" s="40" t="s">
        <v>78</v>
      </c>
      <c r="D250" s="45"/>
      <c r="E250" s="47">
        <f>E251</f>
        <v>50</v>
      </c>
    </row>
    <row r="251" spans="1:5" s="18" customFormat="1" ht="15">
      <c r="A251" s="33" t="s">
        <v>226</v>
      </c>
      <c r="B251" s="44" t="s">
        <v>32</v>
      </c>
      <c r="C251" s="40" t="s">
        <v>78</v>
      </c>
      <c r="D251" s="45" t="s">
        <v>227</v>
      </c>
      <c r="E251" s="47">
        <v>50</v>
      </c>
    </row>
    <row r="252" spans="1:5" s="18" customFormat="1" ht="105">
      <c r="A252" s="75" t="s">
        <v>342</v>
      </c>
      <c r="B252" s="44" t="s">
        <v>33</v>
      </c>
      <c r="C252" s="40"/>
      <c r="D252" s="45"/>
      <c r="E252" s="47">
        <f>E253</f>
        <v>50</v>
      </c>
    </row>
    <row r="253" spans="1:5" s="18" customFormat="1" ht="25.5">
      <c r="A253" s="33" t="s">
        <v>79</v>
      </c>
      <c r="B253" s="44" t="s">
        <v>33</v>
      </c>
      <c r="C253" s="40" t="s">
        <v>78</v>
      </c>
      <c r="D253" s="45"/>
      <c r="E253" s="47">
        <f>E254</f>
        <v>50</v>
      </c>
    </row>
    <row r="254" spans="1:5" s="18" customFormat="1" ht="15">
      <c r="A254" s="33" t="s">
        <v>226</v>
      </c>
      <c r="B254" s="44" t="s">
        <v>33</v>
      </c>
      <c r="C254" s="40" t="s">
        <v>78</v>
      </c>
      <c r="D254" s="45" t="s">
        <v>227</v>
      </c>
      <c r="E254" s="47">
        <v>50</v>
      </c>
    </row>
    <row r="255" spans="1:5" s="18" customFormat="1" ht="120">
      <c r="A255" s="75" t="s">
        <v>343</v>
      </c>
      <c r="B255" s="44" t="s">
        <v>34</v>
      </c>
      <c r="C255" s="40"/>
      <c r="D255" s="45"/>
      <c r="E255" s="47">
        <f>E256</f>
        <v>50</v>
      </c>
    </row>
    <row r="256" spans="1:5" s="18" customFormat="1" ht="25.5">
      <c r="A256" s="33" t="s">
        <v>79</v>
      </c>
      <c r="B256" s="44" t="s">
        <v>34</v>
      </c>
      <c r="C256" s="40" t="s">
        <v>78</v>
      </c>
      <c r="D256" s="45"/>
      <c r="E256" s="47">
        <f>E257</f>
        <v>50</v>
      </c>
    </row>
    <row r="257" spans="1:5" s="18" customFormat="1" ht="18.75" customHeight="1">
      <c r="A257" s="33" t="s">
        <v>226</v>
      </c>
      <c r="B257" s="44" t="s">
        <v>34</v>
      </c>
      <c r="C257" s="40" t="s">
        <v>78</v>
      </c>
      <c r="D257" s="45" t="s">
        <v>227</v>
      </c>
      <c r="E257" s="47">
        <v>50</v>
      </c>
    </row>
    <row r="258" spans="1:5" s="18" customFormat="1" ht="105" hidden="1">
      <c r="A258" s="75" t="s">
        <v>194</v>
      </c>
      <c r="B258" s="44" t="s">
        <v>195</v>
      </c>
      <c r="C258" s="40"/>
      <c r="D258" s="45"/>
      <c r="E258" s="47">
        <f>E259</f>
        <v>0</v>
      </c>
    </row>
    <row r="259" spans="1:5" s="18" customFormat="1" ht="25.5" hidden="1">
      <c r="A259" s="33" t="s">
        <v>79</v>
      </c>
      <c r="B259" s="44" t="s">
        <v>195</v>
      </c>
      <c r="C259" s="40" t="s">
        <v>78</v>
      </c>
      <c r="D259" s="45"/>
      <c r="E259" s="47">
        <f>E260</f>
        <v>0</v>
      </c>
    </row>
    <row r="260" spans="1:5" s="18" customFormat="1" ht="15" hidden="1">
      <c r="A260" s="33" t="s">
        <v>226</v>
      </c>
      <c r="B260" s="44" t="s">
        <v>195</v>
      </c>
      <c r="C260" s="40" t="s">
        <v>78</v>
      </c>
      <c r="D260" s="45" t="s">
        <v>227</v>
      </c>
      <c r="E260" s="47"/>
    </row>
    <row r="261" spans="1:5" s="18" customFormat="1" ht="111" customHeight="1">
      <c r="A261" s="104" t="s">
        <v>344</v>
      </c>
      <c r="B261" s="42" t="s">
        <v>35</v>
      </c>
      <c r="C261" s="76"/>
      <c r="D261" s="46"/>
      <c r="E261" s="50">
        <f>E262+E265</f>
        <v>100</v>
      </c>
    </row>
    <row r="262" spans="1:5" s="18" customFormat="1" ht="120">
      <c r="A262" s="75" t="s">
        <v>0</v>
      </c>
      <c r="B262" s="44" t="s">
        <v>36</v>
      </c>
      <c r="C262" s="40"/>
      <c r="D262" s="45"/>
      <c r="E262" s="47">
        <f>E263</f>
        <v>50</v>
      </c>
    </row>
    <row r="263" spans="1:5" s="18" customFormat="1" ht="25.5">
      <c r="A263" s="33" t="s">
        <v>79</v>
      </c>
      <c r="B263" s="44" t="s">
        <v>36</v>
      </c>
      <c r="C263" s="40" t="s">
        <v>78</v>
      </c>
      <c r="D263" s="45"/>
      <c r="E263" s="47">
        <f>E264</f>
        <v>50</v>
      </c>
    </row>
    <row r="264" spans="1:5" s="18" customFormat="1" ht="15">
      <c r="A264" s="33" t="s">
        <v>226</v>
      </c>
      <c r="B264" s="44" t="s">
        <v>36</v>
      </c>
      <c r="C264" s="40" t="s">
        <v>78</v>
      </c>
      <c r="D264" s="45" t="s">
        <v>227</v>
      </c>
      <c r="E264" s="47">
        <v>50</v>
      </c>
    </row>
    <row r="265" spans="1:7" s="18" customFormat="1" ht="114" customHeight="1">
      <c r="A265" s="75" t="s">
        <v>1</v>
      </c>
      <c r="B265" s="44" t="s">
        <v>37</v>
      </c>
      <c r="C265" s="45"/>
      <c r="D265" s="45"/>
      <c r="E265" s="47">
        <f>E266</f>
        <v>50</v>
      </c>
      <c r="G265" s="77"/>
    </row>
    <row r="266" spans="1:5" s="18" customFormat="1" ht="25.5">
      <c r="A266" s="33" t="s">
        <v>79</v>
      </c>
      <c r="B266" s="44" t="s">
        <v>37</v>
      </c>
      <c r="C266" s="40" t="s">
        <v>78</v>
      </c>
      <c r="D266" s="45"/>
      <c r="E266" s="47">
        <f>E267</f>
        <v>50</v>
      </c>
    </row>
    <row r="267" spans="1:5" s="18" customFormat="1" ht="15">
      <c r="A267" s="33" t="s">
        <v>226</v>
      </c>
      <c r="B267" s="44" t="s">
        <v>37</v>
      </c>
      <c r="C267" s="40" t="s">
        <v>78</v>
      </c>
      <c r="D267" s="45" t="s">
        <v>227</v>
      </c>
      <c r="E267" s="47">
        <v>50</v>
      </c>
    </row>
    <row r="268" spans="1:5" s="18" customFormat="1" ht="71.25">
      <c r="A268" s="103" t="s">
        <v>196</v>
      </c>
      <c r="B268" s="42" t="s">
        <v>38</v>
      </c>
      <c r="C268" s="76"/>
      <c r="D268" s="46"/>
      <c r="E268" s="50">
        <f>E269+E272+E275</f>
        <v>3333.6</v>
      </c>
    </row>
    <row r="269" spans="1:5" s="18" customFormat="1" ht="75">
      <c r="A269" s="105" t="s">
        <v>2</v>
      </c>
      <c r="B269" s="44" t="s">
        <v>39</v>
      </c>
      <c r="C269" s="40"/>
      <c r="D269" s="45"/>
      <c r="E269" s="47">
        <f>E270</f>
        <v>3333.6</v>
      </c>
    </row>
    <row r="270" spans="1:5" s="18" customFormat="1" ht="25.5">
      <c r="A270" s="33" t="s">
        <v>79</v>
      </c>
      <c r="B270" s="44" t="s">
        <v>39</v>
      </c>
      <c r="C270" s="40" t="s">
        <v>78</v>
      </c>
      <c r="D270" s="45"/>
      <c r="E270" s="47">
        <f>E271</f>
        <v>3333.6</v>
      </c>
    </row>
    <row r="271" spans="1:5" s="18" customFormat="1" ht="19.5" customHeight="1">
      <c r="A271" s="33" t="s">
        <v>137</v>
      </c>
      <c r="B271" s="44" t="s">
        <v>39</v>
      </c>
      <c r="C271" s="40" t="s">
        <v>78</v>
      </c>
      <c r="D271" s="45" t="s">
        <v>193</v>
      </c>
      <c r="E271" s="47">
        <v>3333.6</v>
      </c>
    </row>
    <row r="272" spans="1:5" s="18" customFormat="1" ht="105" hidden="1">
      <c r="A272" s="105" t="s">
        <v>197</v>
      </c>
      <c r="B272" s="44" t="s">
        <v>198</v>
      </c>
      <c r="C272" s="40"/>
      <c r="D272" s="45"/>
      <c r="E272" s="47">
        <f>E273</f>
        <v>0</v>
      </c>
    </row>
    <row r="273" spans="1:5" s="18" customFormat="1" ht="25.5" hidden="1">
      <c r="A273" s="33" t="s">
        <v>79</v>
      </c>
      <c r="B273" s="44" t="s">
        <v>198</v>
      </c>
      <c r="C273" s="40" t="s">
        <v>78</v>
      </c>
      <c r="D273" s="45"/>
      <c r="E273" s="47">
        <f>E274</f>
        <v>0</v>
      </c>
    </row>
    <row r="274" spans="1:5" s="18" customFormat="1" ht="19.5" customHeight="1" hidden="1">
      <c r="A274" s="33" t="s">
        <v>137</v>
      </c>
      <c r="B274" s="44" t="s">
        <v>198</v>
      </c>
      <c r="C274" s="40" t="s">
        <v>78</v>
      </c>
      <c r="D274" s="45" t="s">
        <v>193</v>
      </c>
      <c r="E274" s="47"/>
    </row>
    <row r="275" spans="1:5" s="18" customFormat="1" ht="90" hidden="1">
      <c r="A275" s="105" t="s">
        <v>199</v>
      </c>
      <c r="B275" s="44" t="s">
        <v>200</v>
      </c>
      <c r="C275" s="45"/>
      <c r="D275" s="45"/>
      <c r="E275" s="47">
        <f>E279</f>
        <v>0</v>
      </c>
    </row>
    <row r="276" spans="1:5" s="18" customFormat="1" ht="55.5" customHeight="1" hidden="1">
      <c r="A276" s="33"/>
      <c r="B276" s="44"/>
      <c r="C276" s="40"/>
      <c r="D276" s="45"/>
      <c r="E276" s="47"/>
    </row>
    <row r="277" spans="1:5" s="18" customFormat="1" ht="15" hidden="1">
      <c r="A277" s="33"/>
      <c r="B277" s="44"/>
      <c r="C277" s="40"/>
      <c r="D277" s="45"/>
      <c r="E277" s="47"/>
    </row>
    <row r="278" spans="1:5" s="18" customFormat="1" ht="15" hidden="1">
      <c r="A278" s="33"/>
      <c r="B278" s="44"/>
      <c r="C278" s="40"/>
      <c r="D278" s="45"/>
      <c r="E278" s="47"/>
    </row>
    <row r="279" spans="1:5" s="18" customFormat="1" ht="25.5" hidden="1">
      <c r="A279" s="33" t="s">
        <v>79</v>
      </c>
      <c r="B279" s="44" t="s">
        <v>200</v>
      </c>
      <c r="C279" s="40" t="s">
        <v>78</v>
      </c>
      <c r="D279" s="45"/>
      <c r="E279" s="47">
        <f>E280</f>
        <v>0</v>
      </c>
    </row>
    <row r="280" spans="1:5" s="18" customFormat="1" ht="19.5" customHeight="1" hidden="1">
      <c r="A280" s="33" t="s">
        <v>137</v>
      </c>
      <c r="B280" s="44" t="s">
        <v>200</v>
      </c>
      <c r="C280" s="40" t="s">
        <v>78</v>
      </c>
      <c r="D280" s="45" t="s">
        <v>193</v>
      </c>
      <c r="E280" s="47"/>
    </row>
    <row r="281" spans="1:5" s="18" customFormat="1" ht="71.25">
      <c r="A281" s="103" t="s">
        <v>3</v>
      </c>
      <c r="B281" s="42" t="s">
        <v>40</v>
      </c>
      <c r="C281" s="76"/>
      <c r="D281" s="46"/>
      <c r="E281" s="50">
        <f>E282+E289</f>
        <v>800</v>
      </c>
    </row>
    <row r="282" spans="1:5" s="18" customFormat="1" ht="72.75" customHeight="1">
      <c r="A282" s="105" t="s">
        <v>4</v>
      </c>
      <c r="B282" s="44" t="s">
        <v>41</v>
      </c>
      <c r="C282" s="40"/>
      <c r="D282" s="45"/>
      <c r="E282" s="47">
        <f>E283</f>
        <v>600</v>
      </c>
    </row>
    <row r="283" spans="1:5" s="18" customFormat="1" ht="15">
      <c r="A283" s="33" t="s">
        <v>261</v>
      </c>
      <c r="B283" s="44" t="s">
        <v>41</v>
      </c>
      <c r="C283" s="40" t="s">
        <v>262</v>
      </c>
      <c r="D283" s="45"/>
      <c r="E283" s="47">
        <f>E288</f>
        <v>600</v>
      </c>
    </row>
    <row r="284" spans="1:5" s="18" customFormat="1" ht="15" hidden="1">
      <c r="A284" s="56"/>
      <c r="B284" s="44" t="s">
        <v>41</v>
      </c>
      <c r="C284" s="46"/>
      <c r="D284" s="46"/>
      <c r="E284" s="50"/>
    </row>
    <row r="285" spans="1:5" s="18" customFormat="1" ht="15" hidden="1">
      <c r="A285" s="33"/>
      <c r="B285" s="44" t="s">
        <v>41</v>
      </c>
      <c r="C285" s="40"/>
      <c r="D285" s="45"/>
      <c r="E285" s="47"/>
    </row>
    <row r="286" spans="1:5" s="18" customFormat="1" ht="15" hidden="1">
      <c r="A286" s="33"/>
      <c r="B286" s="44" t="s">
        <v>41</v>
      </c>
      <c r="C286" s="40"/>
      <c r="D286" s="45"/>
      <c r="E286" s="47"/>
    </row>
    <row r="287" spans="1:5" s="18" customFormat="1" ht="15" hidden="1">
      <c r="A287" s="33"/>
      <c r="B287" s="44" t="s">
        <v>41</v>
      </c>
      <c r="C287" s="40"/>
      <c r="D287" s="45"/>
      <c r="E287" s="47"/>
    </row>
    <row r="288" spans="1:5" s="18" customFormat="1" ht="18" customHeight="1">
      <c r="A288" s="33" t="s">
        <v>254</v>
      </c>
      <c r="B288" s="44" t="s">
        <v>41</v>
      </c>
      <c r="C288" s="45" t="s">
        <v>262</v>
      </c>
      <c r="D288" s="45" t="s">
        <v>232</v>
      </c>
      <c r="E288" s="47">
        <v>600</v>
      </c>
    </row>
    <row r="289" spans="1:5" s="16" customFormat="1" ht="91.5" customHeight="1">
      <c r="A289" s="106" t="s">
        <v>5</v>
      </c>
      <c r="B289" s="44" t="s">
        <v>42</v>
      </c>
      <c r="C289" s="45"/>
      <c r="D289" s="45"/>
      <c r="E289" s="47">
        <f>E290</f>
        <v>200</v>
      </c>
    </row>
    <row r="290" spans="1:5" s="16" customFormat="1" ht="18.75" customHeight="1">
      <c r="A290" s="33" t="s">
        <v>261</v>
      </c>
      <c r="B290" s="44" t="s">
        <v>42</v>
      </c>
      <c r="C290" s="45" t="s">
        <v>262</v>
      </c>
      <c r="D290" s="45"/>
      <c r="E290" s="47">
        <f>E291</f>
        <v>200</v>
      </c>
    </row>
    <row r="291" spans="1:5" s="17" customFormat="1" ht="30" customHeight="1">
      <c r="A291" s="78" t="s">
        <v>240</v>
      </c>
      <c r="B291" s="44" t="s">
        <v>42</v>
      </c>
      <c r="C291" s="45" t="s">
        <v>262</v>
      </c>
      <c r="D291" s="45" t="s">
        <v>234</v>
      </c>
      <c r="E291" s="47">
        <f>100+100</f>
        <v>200</v>
      </c>
    </row>
    <row r="292" spans="1:5" s="17" customFormat="1" ht="64.5" customHeight="1" hidden="1">
      <c r="A292" s="71" t="s">
        <v>287</v>
      </c>
      <c r="B292" s="44" t="s">
        <v>135</v>
      </c>
      <c r="C292" s="45"/>
      <c r="D292" s="45"/>
      <c r="E292" s="47"/>
    </row>
    <row r="293" spans="1:5" s="17" customFormat="1" ht="25.5" hidden="1">
      <c r="A293" s="33" t="s">
        <v>79</v>
      </c>
      <c r="B293" s="44" t="s">
        <v>135</v>
      </c>
      <c r="C293" s="45" t="s">
        <v>78</v>
      </c>
      <c r="D293" s="45"/>
      <c r="E293" s="47"/>
    </row>
    <row r="294" spans="1:5" s="17" customFormat="1" ht="63.75" hidden="1">
      <c r="A294" s="56" t="s">
        <v>220</v>
      </c>
      <c r="B294" s="42" t="s">
        <v>94</v>
      </c>
      <c r="C294" s="46"/>
      <c r="D294" s="46"/>
      <c r="E294" s="50">
        <f>E295+E298+E301</f>
        <v>1160</v>
      </c>
    </row>
    <row r="295" spans="1:5" s="17" customFormat="1" ht="76.5" hidden="1">
      <c r="A295" s="33" t="s">
        <v>222</v>
      </c>
      <c r="B295" s="44" t="s">
        <v>221</v>
      </c>
      <c r="C295" s="40"/>
      <c r="D295" s="45"/>
      <c r="E295" s="47">
        <f>E296</f>
        <v>300</v>
      </c>
    </row>
    <row r="296" spans="1:5" s="17" customFormat="1" ht="15" customHeight="1" hidden="1">
      <c r="A296" s="33" t="s">
        <v>319</v>
      </c>
      <c r="B296" s="44" t="s">
        <v>221</v>
      </c>
      <c r="C296" s="40" t="s">
        <v>318</v>
      </c>
      <c r="D296" s="45"/>
      <c r="E296" s="47">
        <f>E297</f>
        <v>300</v>
      </c>
    </row>
    <row r="297" spans="1:5" s="17" customFormat="1" ht="12.75" hidden="1">
      <c r="A297" s="33" t="s">
        <v>96</v>
      </c>
      <c r="B297" s="44" t="s">
        <v>221</v>
      </c>
      <c r="C297" s="40" t="s">
        <v>318</v>
      </c>
      <c r="D297" s="45" t="s">
        <v>95</v>
      </c>
      <c r="E297" s="47">
        <v>300</v>
      </c>
    </row>
    <row r="298" spans="1:5" s="17" customFormat="1" ht="76.5" hidden="1">
      <c r="A298" s="33" t="s">
        <v>102</v>
      </c>
      <c r="B298" s="44" t="s">
        <v>223</v>
      </c>
      <c r="C298" s="40"/>
      <c r="D298" s="45"/>
      <c r="E298" s="47">
        <f>E299</f>
        <v>660</v>
      </c>
    </row>
    <row r="299" spans="1:5" s="17" customFormat="1" ht="25.5" hidden="1">
      <c r="A299" s="33" t="s">
        <v>97</v>
      </c>
      <c r="B299" s="44" t="s">
        <v>223</v>
      </c>
      <c r="C299" s="40" t="s">
        <v>78</v>
      </c>
      <c r="D299" s="45"/>
      <c r="E299" s="47">
        <f>E300</f>
        <v>660</v>
      </c>
    </row>
    <row r="300" spans="1:5" s="18" customFormat="1" ht="57" customHeight="1" hidden="1">
      <c r="A300" s="33" t="s">
        <v>96</v>
      </c>
      <c r="B300" s="44" t="s">
        <v>223</v>
      </c>
      <c r="C300" s="40" t="s">
        <v>78</v>
      </c>
      <c r="D300" s="45" t="s">
        <v>95</v>
      </c>
      <c r="E300" s="47">
        <v>660</v>
      </c>
    </row>
    <row r="301" spans="1:5" s="18" customFormat="1" ht="30" customHeight="1" hidden="1">
      <c r="A301" s="33" t="s">
        <v>224</v>
      </c>
      <c r="B301" s="44" t="s">
        <v>225</v>
      </c>
      <c r="C301" s="40"/>
      <c r="D301" s="45"/>
      <c r="E301" s="47">
        <f>E302</f>
        <v>200</v>
      </c>
    </row>
    <row r="302" spans="1:5" s="18" customFormat="1" ht="21.75" customHeight="1" hidden="1">
      <c r="A302" s="33" t="s">
        <v>79</v>
      </c>
      <c r="B302" s="44" t="s">
        <v>225</v>
      </c>
      <c r="C302" s="40" t="s">
        <v>78</v>
      </c>
      <c r="D302" s="45"/>
      <c r="E302" s="47">
        <f>E303</f>
        <v>200</v>
      </c>
    </row>
    <row r="303" spans="1:5" s="18" customFormat="1" ht="20.25" customHeight="1" hidden="1">
      <c r="A303" s="33" t="s">
        <v>96</v>
      </c>
      <c r="B303" s="44" t="s">
        <v>225</v>
      </c>
      <c r="C303" s="40" t="s">
        <v>78</v>
      </c>
      <c r="D303" s="45" t="s">
        <v>95</v>
      </c>
      <c r="E303" s="47">
        <v>200</v>
      </c>
    </row>
    <row r="304" spans="1:5" s="19" customFormat="1" ht="38.25" hidden="1">
      <c r="A304" s="35" t="s">
        <v>271</v>
      </c>
      <c r="B304" s="37" t="s">
        <v>134</v>
      </c>
      <c r="C304" s="40"/>
      <c r="D304" s="40"/>
      <c r="E304" s="47"/>
    </row>
    <row r="305" spans="1:5" s="19" customFormat="1" ht="12.75" hidden="1">
      <c r="A305" s="34" t="s">
        <v>261</v>
      </c>
      <c r="B305" s="37" t="s">
        <v>134</v>
      </c>
      <c r="C305" s="40" t="s">
        <v>262</v>
      </c>
      <c r="D305" s="40"/>
      <c r="E305" s="47"/>
    </row>
    <row r="306" spans="1:5" s="19" customFormat="1" ht="12.75" hidden="1">
      <c r="A306" s="34" t="s">
        <v>248</v>
      </c>
      <c r="B306" s="37" t="s">
        <v>134</v>
      </c>
      <c r="C306" s="40" t="s">
        <v>262</v>
      </c>
      <c r="D306" s="40" t="s">
        <v>231</v>
      </c>
      <c r="E306" s="47"/>
    </row>
    <row r="307" spans="1:5" s="19" customFormat="1" ht="76.5" hidden="1">
      <c r="A307" s="34" t="s">
        <v>286</v>
      </c>
      <c r="B307" s="37" t="s">
        <v>285</v>
      </c>
      <c r="C307" s="40"/>
      <c r="D307" s="40"/>
      <c r="E307" s="47"/>
    </row>
    <row r="308" spans="1:5" s="19" customFormat="1" ht="12.75" hidden="1">
      <c r="A308" s="34" t="s">
        <v>261</v>
      </c>
      <c r="B308" s="37" t="s">
        <v>285</v>
      </c>
      <c r="C308" s="40" t="s">
        <v>262</v>
      </c>
      <c r="D308" s="40"/>
      <c r="E308" s="47"/>
    </row>
    <row r="309" spans="1:5" s="19" customFormat="1" ht="12.75" hidden="1">
      <c r="A309" s="34" t="s">
        <v>248</v>
      </c>
      <c r="B309" s="37" t="s">
        <v>285</v>
      </c>
      <c r="C309" s="40" t="s">
        <v>262</v>
      </c>
      <c r="D309" s="40" t="s">
        <v>231</v>
      </c>
      <c r="E309" s="47"/>
    </row>
    <row r="310" spans="1:5" s="19" customFormat="1" ht="69.75" customHeight="1" hidden="1">
      <c r="A310" s="34" t="s">
        <v>296</v>
      </c>
      <c r="B310" s="37" t="s">
        <v>281</v>
      </c>
      <c r="C310" s="40"/>
      <c r="D310" s="40"/>
      <c r="E310" s="47"/>
    </row>
    <row r="311" spans="1:5" s="16" customFormat="1" ht="25.5" hidden="1">
      <c r="A311" s="36" t="s">
        <v>272</v>
      </c>
      <c r="B311" s="37" t="s">
        <v>133</v>
      </c>
      <c r="C311" s="40"/>
      <c r="D311" s="40"/>
      <c r="E311" s="47"/>
    </row>
    <row r="312" spans="1:5" s="16" customFormat="1" ht="12.75" hidden="1">
      <c r="A312" s="34" t="s">
        <v>261</v>
      </c>
      <c r="B312" s="37" t="s">
        <v>133</v>
      </c>
      <c r="C312" s="40" t="s">
        <v>262</v>
      </c>
      <c r="D312" s="40"/>
      <c r="E312" s="47"/>
    </row>
    <row r="313" spans="1:5" s="16" customFormat="1" ht="12.75" hidden="1">
      <c r="A313" s="34" t="s">
        <v>248</v>
      </c>
      <c r="B313" s="37" t="s">
        <v>133</v>
      </c>
      <c r="C313" s="40" t="s">
        <v>262</v>
      </c>
      <c r="D313" s="40" t="s">
        <v>231</v>
      </c>
      <c r="E313" s="47"/>
    </row>
    <row r="314" spans="1:5" s="16" customFormat="1" ht="25.5" hidden="1">
      <c r="A314" s="36" t="s">
        <v>273</v>
      </c>
      <c r="B314" s="37" t="s">
        <v>132</v>
      </c>
      <c r="C314" s="40"/>
      <c r="D314" s="40"/>
      <c r="E314" s="47"/>
    </row>
    <row r="315" spans="1:5" s="16" customFormat="1" ht="12.75" hidden="1">
      <c r="A315" s="34" t="s">
        <v>261</v>
      </c>
      <c r="B315" s="37" t="s">
        <v>132</v>
      </c>
      <c r="C315" s="40" t="s">
        <v>262</v>
      </c>
      <c r="D315" s="40"/>
      <c r="E315" s="47"/>
    </row>
    <row r="316" spans="1:5" s="16" customFormat="1" ht="12.75" hidden="1">
      <c r="A316" s="34" t="s">
        <v>248</v>
      </c>
      <c r="B316" s="37" t="s">
        <v>132</v>
      </c>
      <c r="C316" s="40" t="s">
        <v>262</v>
      </c>
      <c r="D316" s="40" t="s">
        <v>231</v>
      </c>
      <c r="E316" s="47"/>
    </row>
    <row r="317" spans="1:5" s="16" customFormat="1" ht="25.5" hidden="1">
      <c r="A317" s="35" t="s">
        <v>274</v>
      </c>
      <c r="B317" s="37" t="s">
        <v>131</v>
      </c>
      <c r="C317" s="40"/>
      <c r="D317" s="40"/>
      <c r="E317" s="47"/>
    </row>
    <row r="318" spans="1:5" s="16" customFormat="1" ht="12.75" hidden="1">
      <c r="A318" s="34" t="s">
        <v>261</v>
      </c>
      <c r="B318" s="37" t="s">
        <v>131</v>
      </c>
      <c r="C318" s="40" t="s">
        <v>262</v>
      </c>
      <c r="D318" s="40"/>
      <c r="E318" s="47"/>
    </row>
    <row r="319" spans="1:5" s="16" customFormat="1" ht="12.75" hidden="1">
      <c r="A319" s="34" t="s">
        <v>248</v>
      </c>
      <c r="B319" s="37" t="s">
        <v>131</v>
      </c>
      <c r="C319" s="40" t="s">
        <v>262</v>
      </c>
      <c r="D319" s="40" t="s">
        <v>231</v>
      </c>
      <c r="E319" s="47"/>
    </row>
    <row r="320" spans="1:5" s="16" customFormat="1" ht="38.25" hidden="1">
      <c r="A320" s="55" t="s">
        <v>275</v>
      </c>
      <c r="B320" s="38" t="s">
        <v>130</v>
      </c>
      <c r="C320" s="40"/>
      <c r="D320" s="40"/>
      <c r="E320" s="47"/>
    </row>
    <row r="321" spans="1:5" s="16" customFormat="1" ht="25.5" hidden="1">
      <c r="A321" s="34" t="s">
        <v>87</v>
      </c>
      <c r="B321" s="38" t="s">
        <v>130</v>
      </c>
      <c r="C321" s="40" t="s">
        <v>86</v>
      </c>
      <c r="D321" s="40"/>
      <c r="E321" s="47"/>
    </row>
    <row r="322" spans="1:5" s="16" customFormat="1" ht="12.75" hidden="1">
      <c r="A322" s="34" t="s">
        <v>248</v>
      </c>
      <c r="B322" s="38" t="s">
        <v>130</v>
      </c>
      <c r="C322" s="40" t="s">
        <v>86</v>
      </c>
      <c r="D322" s="40" t="s">
        <v>231</v>
      </c>
      <c r="E322" s="47"/>
    </row>
    <row r="323" spans="1:5" s="16" customFormat="1" ht="12.75" hidden="1">
      <c r="A323" s="55" t="s">
        <v>276</v>
      </c>
      <c r="B323" s="38" t="s">
        <v>129</v>
      </c>
      <c r="C323" s="40"/>
      <c r="D323" s="40"/>
      <c r="E323" s="47"/>
    </row>
    <row r="324" spans="1:5" s="16" customFormat="1" ht="12.75" hidden="1">
      <c r="A324" s="34" t="s">
        <v>261</v>
      </c>
      <c r="B324" s="38" t="s">
        <v>129</v>
      </c>
      <c r="C324" s="40" t="s">
        <v>262</v>
      </c>
      <c r="D324" s="40"/>
      <c r="E324" s="47"/>
    </row>
    <row r="325" spans="1:5" s="16" customFormat="1" ht="12.75" hidden="1">
      <c r="A325" s="34" t="s">
        <v>248</v>
      </c>
      <c r="B325" s="38" t="s">
        <v>129</v>
      </c>
      <c r="C325" s="40" t="s">
        <v>262</v>
      </c>
      <c r="D325" s="40" t="s">
        <v>231</v>
      </c>
      <c r="E325" s="47"/>
    </row>
    <row r="326" spans="1:5" s="16" customFormat="1" ht="25.5" hidden="1">
      <c r="A326" s="33" t="s">
        <v>79</v>
      </c>
      <c r="B326" s="38" t="s">
        <v>129</v>
      </c>
      <c r="C326" s="40" t="s">
        <v>78</v>
      </c>
      <c r="D326" s="40"/>
      <c r="E326" s="47"/>
    </row>
    <row r="327" spans="1:5" s="16" customFormat="1" ht="12.75" hidden="1">
      <c r="A327" s="34" t="s">
        <v>248</v>
      </c>
      <c r="B327" s="38" t="s">
        <v>129</v>
      </c>
      <c r="C327" s="40" t="s">
        <v>78</v>
      </c>
      <c r="D327" s="40" t="s">
        <v>231</v>
      </c>
      <c r="E327" s="47"/>
    </row>
    <row r="328" spans="1:5" s="16" customFormat="1" ht="102" hidden="1">
      <c r="A328" s="55" t="s">
        <v>277</v>
      </c>
      <c r="B328" s="38" t="s">
        <v>128</v>
      </c>
      <c r="C328" s="40"/>
      <c r="D328" s="40"/>
      <c r="E328" s="47"/>
    </row>
    <row r="329" spans="1:5" s="16" customFormat="1" ht="25.5" hidden="1">
      <c r="A329" s="34" t="s">
        <v>240</v>
      </c>
      <c r="B329" s="38" t="s">
        <v>128</v>
      </c>
      <c r="C329" s="40" t="s">
        <v>239</v>
      </c>
      <c r="D329" s="40"/>
      <c r="E329" s="47"/>
    </row>
    <row r="330" spans="1:5" s="16" customFormat="1" ht="12.75" hidden="1">
      <c r="A330" s="34" t="s">
        <v>248</v>
      </c>
      <c r="B330" s="38" t="s">
        <v>128</v>
      </c>
      <c r="C330" s="40" t="s">
        <v>239</v>
      </c>
      <c r="D330" s="40" t="s">
        <v>231</v>
      </c>
      <c r="E330" s="47"/>
    </row>
    <row r="331" spans="1:5" s="16" customFormat="1" ht="25.5" hidden="1">
      <c r="A331" s="55" t="s">
        <v>278</v>
      </c>
      <c r="B331" s="38" t="s">
        <v>127</v>
      </c>
      <c r="C331" s="40"/>
      <c r="D331" s="40"/>
      <c r="E331" s="47"/>
    </row>
    <row r="332" spans="1:5" s="16" customFormat="1" ht="12.75" hidden="1">
      <c r="A332" s="34" t="s">
        <v>261</v>
      </c>
      <c r="B332" s="38" t="s">
        <v>127</v>
      </c>
      <c r="C332" s="40" t="s">
        <v>262</v>
      </c>
      <c r="D332" s="40"/>
      <c r="E332" s="47"/>
    </row>
    <row r="333" spans="1:5" s="18" customFormat="1" ht="16.5" customHeight="1" hidden="1">
      <c r="A333" s="34" t="s">
        <v>248</v>
      </c>
      <c r="B333" s="38" t="s">
        <v>127</v>
      </c>
      <c r="C333" s="40" t="s">
        <v>262</v>
      </c>
      <c r="D333" s="40" t="s">
        <v>231</v>
      </c>
      <c r="E333" s="47"/>
    </row>
    <row r="334" spans="1:5" s="18" customFormat="1" ht="16.5" customHeight="1" hidden="1">
      <c r="A334" s="34" t="s">
        <v>279</v>
      </c>
      <c r="B334" s="38" t="s">
        <v>283</v>
      </c>
      <c r="C334" s="40"/>
      <c r="D334" s="40"/>
      <c r="E334" s="47"/>
    </row>
    <row r="335" spans="1:5" s="18" customFormat="1" ht="16.5" customHeight="1" hidden="1">
      <c r="A335" s="34" t="s">
        <v>263</v>
      </c>
      <c r="B335" s="38" t="s">
        <v>283</v>
      </c>
      <c r="C335" s="40" t="s">
        <v>88</v>
      </c>
      <c r="D335" s="40"/>
      <c r="E335" s="47"/>
    </row>
    <row r="336" spans="1:5" s="18" customFormat="1" ht="16.5" customHeight="1" hidden="1">
      <c r="A336" s="34" t="s">
        <v>284</v>
      </c>
      <c r="B336" s="38" t="s">
        <v>283</v>
      </c>
      <c r="C336" s="40" t="s">
        <v>88</v>
      </c>
      <c r="D336" s="40" t="s">
        <v>256</v>
      </c>
      <c r="E336" s="47"/>
    </row>
    <row r="337" spans="1:5" s="16" customFormat="1" ht="25.5" hidden="1">
      <c r="A337" s="55" t="s">
        <v>313</v>
      </c>
      <c r="B337" s="38" t="s">
        <v>126</v>
      </c>
      <c r="C337" s="40"/>
      <c r="D337" s="40"/>
      <c r="E337" s="47"/>
    </row>
    <row r="338" spans="1:5" s="16" customFormat="1" ht="12.75" hidden="1">
      <c r="A338" s="34" t="s">
        <v>261</v>
      </c>
      <c r="B338" s="38" t="s">
        <v>126</v>
      </c>
      <c r="C338" s="40" t="s">
        <v>262</v>
      </c>
      <c r="D338" s="40"/>
      <c r="E338" s="47"/>
    </row>
    <row r="339" spans="1:5" s="16" customFormat="1" ht="12.75" hidden="1">
      <c r="A339" s="34" t="s">
        <v>248</v>
      </c>
      <c r="B339" s="38" t="s">
        <v>126</v>
      </c>
      <c r="C339" s="40" t="s">
        <v>262</v>
      </c>
      <c r="D339" s="40" t="s">
        <v>231</v>
      </c>
      <c r="E339" s="47"/>
    </row>
    <row r="340" spans="1:5" s="16" customFormat="1" ht="25.5" hidden="1">
      <c r="A340" s="41" t="s">
        <v>314</v>
      </c>
      <c r="B340" s="38" t="s">
        <v>125</v>
      </c>
      <c r="C340" s="40"/>
      <c r="D340" s="40"/>
      <c r="E340" s="47"/>
    </row>
    <row r="341" spans="1:5" s="16" customFormat="1" ht="12.75" hidden="1">
      <c r="A341" s="34" t="s">
        <v>261</v>
      </c>
      <c r="B341" s="38" t="s">
        <v>125</v>
      </c>
      <c r="C341" s="40" t="s">
        <v>262</v>
      </c>
      <c r="D341" s="40"/>
      <c r="E341" s="47"/>
    </row>
    <row r="342" spans="1:5" s="16" customFormat="1" ht="12.75" hidden="1">
      <c r="A342" s="34" t="s">
        <v>248</v>
      </c>
      <c r="B342" s="38" t="s">
        <v>125</v>
      </c>
      <c r="C342" s="40" t="s">
        <v>262</v>
      </c>
      <c r="D342" s="40" t="s">
        <v>231</v>
      </c>
      <c r="E342" s="47"/>
    </row>
    <row r="343" spans="1:5" s="16" customFormat="1" ht="25.5" hidden="1">
      <c r="A343" s="33" t="s">
        <v>316</v>
      </c>
      <c r="B343" s="44" t="s">
        <v>310</v>
      </c>
      <c r="C343" s="45"/>
      <c r="D343" s="45"/>
      <c r="E343" s="47"/>
    </row>
    <row r="344" spans="1:5" s="16" customFormat="1" ht="12.75" hidden="1">
      <c r="A344" s="33" t="s">
        <v>238</v>
      </c>
      <c r="B344" s="37" t="s">
        <v>310</v>
      </c>
      <c r="C344" s="43" t="s">
        <v>237</v>
      </c>
      <c r="D344" s="43"/>
      <c r="E344" s="47"/>
    </row>
    <row r="345" spans="1:5" s="16" customFormat="1" ht="12.75" hidden="1">
      <c r="A345" s="33" t="s">
        <v>243</v>
      </c>
      <c r="B345" s="37" t="s">
        <v>310</v>
      </c>
      <c r="C345" s="43" t="s">
        <v>237</v>
      </c>
      <c r="D345" s="43" t="s">
        <v>234</v>
      </c>
      <c r="E345" s="47"/>
    </row>
    <row r="346" spans="1:5" s="16" customFormat="1" ht="25.5" hidden="1">
      <c r="A346" s="33" t="s">
        <v>79</v>
      </c>
      <c r="B346" s="37" t="s">
        <v>310</v>
      </c>
      <c r="C346" s="40" t="s">
        <v>78</v>
      </c>
      <c r="D346" s="40"/>
      <c r="E346" s="47"/>
    </row>
    <row r="347" spans="1:5" s="16" customFormat="1" ht="12.75" hidden="1">
      <c r="A347" s="33" t="s">
        <v>243</v>
      </c>
      <c r="B347" s="37" t="s">
        <v>310</v>
      </c>
      <c r="C347" s="40" t="s">
        <v>78</v>
      </c>
      <c r="D347" s="40" t="s">
        <v>234</v>
      </c>
      <c r="E347" s="47"/>
    </row>
    <row r="348" spans="1:5" s="16" customFormat="1" ht="25.5" hidden="1">
      <c r="A348" s="55" t="s">
        <v>297</v>
      </c>
      <c r="B348" s="38" t="s">
        <v>306</v>
      </c>
      <c r="C348" s="72"/>
      <c r="D348" s="40"/>
      <c r="E348" s="47"/>
    </row>
    <row r="349" spans="1:5" s="16" customFormat="1" ht="25.5" hidden="1">
      <c r="A349" s="34" t="s">
        <v>240</v>
      </c>
      <c r="B349" s="38" t="s">
        <v>306</v>
      </c>
      <c r="C349" s="72" t="s">
        <v>262</v>
      </c>
      <c r="D349" s="40"/>
      <c r="E349" s="47"/>
    </row>
    <row r="350" spans="1:5" s="16" customFormat="1" ht="12.75" hidden="1">
      <c r="A350" s="34" t="s">
        <v>248</v>
      </c>
      <c r="B350" s="38" t="s">
        <v>306</v>
      </c>
      <c r="C350" s="72" t="s">
        <v>262</v>
      </c>
      <c r="D350" s="40" t="s">
        <v>231</v>
      </c>
      <c r="E350" s="47"/>
    </row>
    <row r="351" spans="1:5" s="16" customFormat="1" ht="38.25" hidden="1">
      <c r="A351" s="55" t="s">
        <v>303</v>
      </c>
      <c r="B351" s="38" t="s">
        <v>307</v>
      </c>
      <c r="C351" s="72"/>
      <c r="D351" s="40"/>
      <c r="E351" s="47"/>
    </row>
    <row r="352" spans="1:5" s="16" customFormat="1" ht="25.5" hidden="1">
      <c r="A352" s="34" t="s">
        <v>240</v>
      </c>
      <c r="B352" s="38" t="s">
        <v>307</v>
      </c>
      <c r="C352" s="72" t="s">
        <v>262</v>
      </c>
      <c r="D352" s="40"/>
      <c r="E352" s="47"/>
    </row>
    <row r="353" spans="1:5" s="16" customFormat="1" ht="12.75" hidden="1">
      <c r="A353" s="34" t="s">
        <v>248</v>
      </c>
      <c r="B353" s="38" t="s">
        <v>307</v>
      </c>
      <c r="C353" s="72" t="s">
        <v>262</v>
      </c>
      <c r="D353" s="40" t="s">
        <v>231</v>
      </c>
      <c r="E353" s="47"/>
    </row>
    <row r="354" spans="1:5" s="16" customFormat="1" ht="38.25" hidden="1">
      <c r="A354" s="55" t="s">
        <v>280</v>
      </c>
      <c r="B354" s="38" t="s">
        <v>308</v>
      </c>
      <c r="C354" s="72"/>
      <c r="D354" s="40"/>
      <c r="E354" s="47"/>
    </row>
    <row r="355" spans="1:5" s="16" customFormat="1" ht="25.5" hidden="1">
      <c r="A355" s="34" t="s">
        <v>240</v>
      </c>
      <c r="B355" s="38" t="s">
        <v>308</v>
      </c>
      <c r="C355" s="72" t="s">
        <v>262</v>
      </c>
      <c r="D355" s="40"/>
      <c r="E355" s="47"/>
    </row>
    <row r="356" spans="1:5" s="16" customFormat="1" ht="12.75" hidden="1">
      <c r="A356" s="34" t="s">
        <v>248</v>
      </c>
      <c r="B356" s="38" t="s">
        <v>308</v>
      </c>
      <c r="C356" s="72" t="s">
        <v>262</v>
      </c>
      <c r="D356" s="40" t="s">
        <v>231</v>
      </c>
      <c r="E356" s="47"/>
    </row>
    <row r="357" spans="1:5" s="16" customFormat="1" ht="38.25" hidden="1">
      <c r="A357" s="55" t="s">
        <v>304</v>
      </c>
      <c r="B357" s="38" t="s">
        <v>309</v>
      </c>
      <c r="C357" s="72"/>
      <c r="D357" s="40"/>
      <c r="E357" s="47"/>
    </row>
    <row r="358" spans="1:5" s="16" customFormat="1" ht="25.5" hidden="1">
      <c r="A358" s="34" t="s">
        <v>240</v>
      </c>
      <c r="B358" s="38" t="s">
        <v>309</v>
      </c>
      <c r="C358" s="72" t="s">
        <v>262</v>
      </c>
      <c r="D358" s="40"/>
      <c r="E358" s="47"/>
    </row>
    <row r="359" spans="1:5" s="16" customFormat="1" ht="12.75" hidden="1">
      <c r="A359" s="34" t="s">
        <v>248</v>
      </c>
      <c r="B359" s="38" t="s">
        <v>309</v>
      </c>
      <c r="C359" s="72" t="s">
        <v>262</v>
      </c>
      <c r="D359" s="40" t="s">
        <v>231</v>
      </c>
      <c r="E359" s="47"/>
    </row>
    <row r="360" spans="1:5" s="16" customFormat="1" ht="25.5" hidden="1">
      <c r="A360" s="34" t="s">
        <v>305</v>
      </c>
      <c r="B360" s="38" t="s">
        <v>309</v>
      </c>
      <c r="C360" s="72" t="s">
        <v>86</v>
      </c>
      <c r="D360" s="40"/>
      <c r="E360" s="47"/>
    </row>
    <row r="361" spans="1:5" s="16" customFormat="1" ht="12.75" hidden="1">
      <c r="A361" s="34" t="s">
        <v>248</v>
      </c>
      <c r="B361" s="38" t="s">
        <v>309</v>
      </c>
      <c r="C361" s="40" t="s">
        <v>86</v>
      </c>
      <c r="D361" s="40" t="s">
        <v>231</v>
      </c>
      <c r="E361" s="47"/>
    </row>
    <row r="362" spans="1:5" s="16" customFormat="1" ht="100.5" customHeight="1">
      <c r="A362" s="107" t="s">
        <v>6</v>
      </c>
      <c r="B362" s="42" t="s">
        <v>43</v>
      </c>
      <c r="C362" s="46"/>
      <c r="D362" s="46"/>
      <c r="E362" s="50">
        <f>E363</f>
        <v>350</v>
      </c>
    </row>
    <row r="363" spans="1:5" s="18" customFormat="1" ht="87.75" customHeight="1">
      <c r="A363" s="108" t="s">
        <v>7</v>
      </c>
      <c r="B363" s="44" t="s">
        <v>157</v>
      </c>
      <c r="C363" s="40"/>
      <c r="D363" s="45"/>
      <c r="E363" s="47">
        <f>E364</f>
        <v>350</v>
      </c>
    </row>
    <row r="364" spans="1:5" s="18" customFormat="1" ht="29.25" customHeight="1">
      <c r="A364" s="33" t="s">
        <v>79</v>
      </c>
      <c r="B364" s="44" t="s">
        <v>157</v>
      </c>
      <c r="C364" s="40" t="s">
        <v>78</v>
      </c>
      <c r="D364" s="45"/>
      <c r="E364" s="47">
        <f>E365</f>
        <v>350</v>
      </c>
    </row>
    <row r="365" spans="1:5" s="18" customFormat="1" ht="20.25" customHeight="1">
      <c r="A365" s="33" t="s">
        <v>201</v>
      </c>
      <c r="B365" s="44" t="s">
        <v>157</v>
      </c>
      <c r="C365" s="40" t="s">
        <v>78</v>
      </c>
      <c r="D365" s="45" t="s">
        <v>202</v>
      </c>
      <c r="E365" s="47">
        <v>350</v>
      </c>
    </row>
    <row r="366" spans="1:5" s="18" customFormat="1" ht="68.25" customHeight="1">
      <c r="A366" s="107" t="s">
        <v>8</v>
      </c>
      <c r="B366" s="42" t="s">
        <v>44</v>
      </c>
      <c r="C366" s="76"/>
      <c r="D366" s="46"/>
      <c r="E366" s="50">
        <f>E367+E372+E376</f>
        <v>50</v>
      </c>
    </row>
    <row r="367" spans="1:5" s="18" customFormat="1" ht="90" customHeight="1">
      <c r="A367" s="108" t="s">
        <v>9</v>
      </c>
      <c r="B367" s="44" t="s">
        <v>45</v>
      </c>
      <c r="C367" s="40"/>
      <c r="D367" s="45"/>
      <c r="E367" s="47">
        <f>E368</f>
        <v>50</v>
      </c>
    </row>
    <row r="368" spans="1:5" s="18" customFormat="1" ht="29.25" customHeight="1">
      <c r="A368" s="33" t="s">
        <v>79</v>
      </c>
      <c r="B368" s="44" t="s">
        <v>45</v>
      </c>
      <c r="C368" s="40" t="s">
        <v>78</v>
      </c>
      <c r="D368" s="45"/>
      <c r="E368" s="47">
        <f>E369+E370+E371+E372+E373+E374+E375+E376</f>
        <v>50</v>
      </c>
    </row>
    <row r="369" spans="1:5" s="18" customFormat="1" ht="21" customHeight="1" hidden="1">
      <c r="A369" s="33" t="s">
        <v>204</v>
      </c>
      <c r="B369" s="44" t="s">
        <v>203</v>
      </c>
      <c r="C369" s="40" t="s">
        <v>78</v>
      </c>
      <c r="D369" s="45" t="s">
        <v>233</v>
      </c>
      <c r="E369" s="47"/>
    </row>
    <row r="370" spans="1:5" s="18" customFormat="1" ht="25.5" customHeight="1" hidden="1">
      <c r="A370" s="33" t="s">
        <v>79</v>
      </c>
      <c r="B370" s="44" t="s">
        <v>257</v>
      </c>
      <c r="C370" s="40" t="s">
        <v>78</v>
      </c>
      <c r="D370" s="45" t="s">
        <v>233</v>
      </c>
      <c r="E370" s="47"/>
    </row>
    <row r="371" spans="1:5" s="18" customFormat="1" ht="25.5" customHeight="1">
      <c r="A371" s="33" t="s">
        <v>137</v>
      </c>
      <c r="B371" s="44" t="s">
        <v>45</v>
      </c>
      <c r="C371" s="40" t="s">
        <v>78</v>
      </c>
      <c r="D371" s="45" t="s">
        <v>193</v>
      </c>
      <c r="E371" s="47">
        <v>35</v>
      </c>
    </row>
    <row r="372" spans="1:5" s="18" customFormat="1" ht="25.5" customHeight="1">
      <c r="A372" s="33" t="s">
        <v>79</v>
      </c>
      <c r="B372" s="44" t="s">
        <v>46</v>
      </c>
      <c r="C372" s="40" t="s">
        <v>78</v>
      </c>
      <c r="D372" s="45" t="s">
        <v>193</v>
      </c>
      <c r="E372" s="47">
        <v>0</v>
      </c>
    </row>
    <row r="373" spans="1:5" s="18" customFormat="1" ht="25.5" customHeight="1" hidden="1">
      <c r="A373" s="33" t="s">
        <v>96</v>
      </c>
      <c r="B373" s="44" t="s">
        <v>203</v>
      </c>
      <c r="C373" s="40" t="s">
        <v>78</v>
      </c>
      <c r="D373" s="45" t="s">
        <v>95</v>
      </c>
      <c r="E373" s="47"/>
    </row>
    <row r="374" spans="1:5" s="18" customFormat="1" ht="25.5" customHeight="1" hidden="1">
      <c r="A374" s="33" t="s">
        <v>79</v>
      </c>
      <c r="B374" s="44" t="s">
        <v>257</v>
      </c>
      <c r="C374" s="40" t="s">
        <v>78</v>
      </c>
      <c r="D374" s="45" t="s">
        <v>95</v>
      </c>
      <c r="E374" s="47"/>
    </row>
    <row r="375" spans="1:5" s="18" customFormat="1" ht="19.5" customHeight="1">
      <c r="A375" s="33" t="s">
        <v>226</v>
      </c>
      <c r="B375" s="44" t="s">
        <v>45</v>
      </c>
      <c r="C375" s="40" t="s">
        <v>78</v>
      </c>
      <c r="D375" s="45" t="s">
        <v>227</v>
      </c>
      <c r="E375" s="47">
        <v>15</v>
      </c>
    </row>
    <row r="376" spans="1:5" s="18" customFormat="1" ht="25.5" customHeight="1">
      <c r="A376" s="33" t="s">
        <v>79</v>
      </c>
      <c r="B376" s="44" t="s">
        <v>46</v>
      </c>
      <c r="C376" s="40" t="s">
        <v>78</v>
      </c>
      <c r="D376" s="45" t="s">
        <v>227</v>
      </c>
      <c r="E376" s="47">
        <v>0</v>
      </c>
    </row>
    <row r="377" spans="1:87" s="70" customFormat="1" ht="30.75" customHeight="1">
      <c r="A377" s="56" t="s">
        <v>103</v>
      </c>
      <c r="B377" s="42" t="s">
        <v>158</v>
      </c>
      <c r="C377" s="46"/>
      <c r="D377" s="46"/>
      <c r="E377" s="50">
        <f>E378</f>
        <v>15741.2</v>
      </c>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row>
    <row r="378" spans="1:5" s="16" customFormat="1" ht="25.5">
      <c r="A378" s="33" t="s">
        <v>104</v>
      </c>
      <c r="B378" s="44" t="s">
        <v>159</v>
      </c>
      <c r="C378" s="45"/>
      <c r="D378" s="45"/>
      <c r="E378" s="47">
        <f>E379+E383+E386+E399+E409+E414+E422</f>
        <v>15741.2</v>
      </c>
    </row>
    <row r="379" spans="1:5" s="16" customFormat="1" ht="18" customHeight="1">
      <c r="A379" s="33" t="s">
        <v>205</v>
      </c>
      <c r="B379" s="44" t="s">
        <v>160</v>
      </c>
      <c r="C379" s="45"/>
      <c r="D379" s="45"/>
      <c r="E379" s="47">
        <f>E380</f>
        <v>865.3</v>
      </c>
    </row>
    <row r="380" spans="1:5" s="16" customFormat="1" ht="19.5" customHeight="1">
      <c r="A380" s="33" t="s">
        <v>238</v>
      </c>
      <c r="B380" s="44" t="s">
        <v>160</v>
      </c>
      <c r="C380" s="45" t="s">
        <v>237</v>
      </c>
      <c r="D380" s="45"/>
      <c r="E380" s="47">
        <f>E381</f>
        <v>865.3</v>
      </c>
    </row>
    <row r="381" spans="1:5" s="16" customFormat="1" ht="28.5" customHeight="1">
      <c r="A381" s="33" t="s">
        <v>153</v>
      </c>
      <c r="B381" s="44" t="s">
        <v>160</v>
      </c>
      <c r="C381" s="45" t="s">
        <v>237</v>
      </c>
      <c r="D381" s="45" t="s">
        <v>244</v>
      </c>
      <c r="E381" s="47">
        <v>865.3</v>
      </c>
    </row>
    <row r="382" spans="1:5" s="16" customFormat="1" ht="13.5" customHeight="1" hidden="1">
      <c r="A382" s="33" t="s">
        <v>106</v>
      </c>
      <c r="B382" s="44" t="s">
        <v>191</v>
      </c>
      <c r="C382" s="45" t="s">
        <v>237</v>
      </c>
      <c r="D382" s="45" t="s">
        <v>105</v>
      </c>
      <c r="E382" s="47"/>
    </row>
    <row r="383" spans="1:5" s="16" customFormat="1" ht="12.75">
      <c r="A383" s="33" t="s">
        <v>207</v>
      </c>
      <c r="B383" s="44" t="s">
        <v>160</v>
      </c>
      <c r="C383" s="45"/>
      <c r="D383" s="45"/>
      <c r="E383" s="47">
        <f>E384</f>
        <v>1163</v>
      </c>
    </row>
    <row r="384" spans="1:5" s="16" customFormat="1" ht="12.75">
      <c r="A384" s="33" t="s">
        <v>238</v>
      </c>
      <c r="B384" s="44" t="s">
        <v>160</v>
      </c>
      <c r="C384" s="45" t="s">
        <v>237</v>
      </c>
      <c r="D384" s="45"/>
      <c r="E384" s="47">
        <f>E385</f>
        <v>1163</v>
      </c>
    </row>
    <row r="385" spans="1:5" s="16" customFormat="1" ht="42" customHeight="1">
      <c r="A385" s="33" t="s">
        <v>208</v>
      </c>
      <c r="B385" s="44" t="s">
        <v>160</v>
      </c>
      <c r="C385" s="45" t="s">
        <v>237</v>
      </c>
      <c r="D385" s="45" t="s">
        <v>105</v>
      </c>
      <c r="E385" s="47">
        <v>1163</v>
      </c>
    </row>
    <row r="386" spans="1:5" s="16" customFormat="1" ht="16.5" customHeight="1">
      <c r="A386" s="33" t="s">
        <v>206</v>
      </c>
      <c r="B386" s="42" t="s">
        <v>161</v>
      </c>
      <c r="C386" s="45"/>
      <c r="D386" s="45"/>
      <c r="E386" s="50">
        <f>E387+E389+E391+E393+E395+E397</f>
        <v>11421</v>
      </c>
    </row>
    <row r="387" spans="1:5" s="16" customFormat="1" ht="15.75" customHeight="1">
      <c r="A387" s="33" t="s">
        <v>238</v>
      </c>
      <c r="B387" s="44" t="s">
        <v>161</v>
      </c>
      <c r="C387" s="45" t="s">
        <v>237</v>
      </c>
      <c r="D387" s="45"/>
      <c r="E387" s="47">
        <f>E388</f>
        <v>7970</v>
      </c>
    </row>
    <row r="388" spans="1:5" s="16" customFormat="1" ht="19.5" customHeight="1">
      <c r="A388" s="33" t="s">
        <v>106</v>
      </c>
      <c r="B388" s="44" t="s">
        <v>161</v>
      </c>
      <c r="C388" s="45" t="s">
        <v>237</v>
      </c>
      <c r="D388" s="45" t="s">
        <v>105</v>
      </c>
      <c r="E388" s="47">
        <v>7970</v>
      </c>
    </row>
    <row r="389" spans="1:5" s="16" customFormat="1" ht="27" customHeight="1">
      <c r="A389" s="33" t="s">
        <v>79</v>
      </c>
      <c r="B389" s="44" t="s">
        <v>161</v>
      </c>
      <c r="C389" s="45" t="s">
        <v>78</v>
      </c>
      <c r="D389" s="45"/>
      <c r="E389" s="47">
        <f>E390</f>
        <v>2800</v>
      </c>
    </row>
    <row r="390" spans="1:5" s="16" customFormat="1" ht="23.25" customHeight="1">
      <c r="A390" s="33" t="s">
        <v>106</v>
      </c>
      <c r="B390" s="44" t="s">
        <v>161</v>
      </c>
      <c r="C390" s="45" t="s">
        <v>78</v>
      </c>
      <c r="D390" s="45" t="s">
        <v>105</v>
      </c>
      <c r="E390" s="47">
        <v>2800</v>
      </c>
    </row>
    <row r="391" spans="1:5" s="16" customFormat="1" ht="22.5" customHeight="1">
      <c r="A391" s="33" t="s">
        <v>266</v>
      </c>
      <c r="B391" s="44" t="s">
        <v>161</v>
      </c>
      <c r="C391" s="45" t="s">
        <v>80</v>
      </c>
      <c r="D391" s="45"/>
      <c r="E391" s="47">
        <f>E392</f>
        <v>50</v>
      </c>
    </row>
    <row r="392" spans="1:5" s="16" customFormat="1" ht="21" customHeight="1">
      <c r="A392" s="33" t="s">
        <v>106</v>
      </c>
      <c r="B392" s="44" t="s">
        <v>161</v>
      </c>
      <c r="C392" s="45" t="s">
        <v>80</v>
      </c>
      <c r="D392" s="45" t="s">
        <v>105</v>
      </c>
      <c r="E392" s="47">
        <v>50</v>
      </c>
    </row>
    <row r="393" spans="1:5" s="16" customFormat="1" ht="15.75" customHeight="1" hidden="1">
      <c r="A393" s="33" t="s">
        <v>238</v>
      </c>
      <c r="B393" s="44" t="s">
        <v>161</v>
      </c>
      <c r="C393" s="45" t="s">
        <v>237</v>
      </c>
      <c r="D393" s="45"/>
      <c r="E393" s="47">
        <f>E394</f>
        <v>0</v>
      </c>
    </row>
    <row r="394" spans="1:5" s="16" customFormat="1" ht="23.25" customHeight="1" hidden="1">
      <c r="A394" s="33" t="s">
        <v>269</v>
      </c>
      <c r="B394" s="44" t="s">
        <v>161</v>
      </c>
      <c r="C394" s="45" t="s">
        <v>237</v>
      </c>
      <c r="D394" s="45" t="s">
        <v>315</v>
      </c>
      <c r="E394" s="47">
        <f>920-920</f>
        <v>0</v>
      </c>
    </row>
    <row r="395" spans="1:5" s="16" customFormat="1" ht="31.5" customHeight="1">
      <c r="A395" s="33" t="s">
        <v>79</v>
      </c>
      <c r="B395" s="44" t="s">
        <v>161</v>
      </c>
      <c r="C395" s="45" t="s">
        <v>78</v>
      </c>
      <c r="D395" s="45"/>
      <c r="E395" s="47">
        <f>E396</f>
        <v>600</v>
      </c>
    </row>
    <row r="396" spans="1:5" s="16" customFormat="1" ht="23.25" customHeight="1">
      <c r="A396" s="33" t="s">
        <v>269</v>
      </c>
      <c r="B396" s="44" t="s">
        <v>161</v>
      </c>
      <c r="C396" s="45" t="s">
        <v>78</v>
      </c>
      <c r="D396" s="45" t="s">
        <v>315</v>
      </c>
      <c r="E396" s="47">
        <v>600</v>
      </c>
    </row>
    <row r="397" spans="1:5" s="16" customFormat="1" ht="22.5" customHeight="1">
      <c r="A397" s="33" t="s">
        <v>266</v>
      </c>
      <c r="B397" s="44" t="s">
        <v>161</v>
      </c>
      <c r="C397" s="45" t="s">
        <v>80</v>
      </c>
      <c r="D397" s="45"/>
      <c r="E397" s="47">
        <f>E398</f>
        <v>1</v>
      </c>
    </row>
    <row r="398" spans="1:5" s="16" customFormat="1" ht="21" customHeight="1">
      <c r="A398" s="33" t="s">
        <v>269</v>
      </c>
      <c r="B398" s="44" t="s">
        <v>161</v>
      </c>
      <c r="C398" s="45" t="s">
        <v>80</v>
      </c>
      <c r="D398" s="45" t="s">
        <v>315</v>
      </c>
      <c r="E398" s="47">
        <v>1</v>
      </c>
    </row>
    <row r="399" spans="1:5" s="16" customFormat="1" ht="23.25" customHeight="1">
      <c r="A399" s="33" t="s">
        <v>317</v>
      </c>
      <c r="B399" s="42" t="s">
        <v>162</v>
      </c>
      <c r="C399" s="45"/>
      <c r="D399" s="45"/>
      <c r="E399" s="50">
        <f>E400+E403+E406</f>
        <v>232.6</v>
      </c>
    </row>
    <row r="400" spans="1:5" s="16" customFormat="1" ht="31.5" customHeight="1">
      <c r="A400" s="105" t="s">
        <v>209</v>
      </c>
      <c r="B400" s="44" t="s">
        <v>163</v>
      </c>
      <c r="C400" s="45" t="s">
        <v>228</v>
      </c>
      <c r="D400" s="45"/>
      <c r="E400" s="47">
        <f>E402</f>
        <v>112.6</v>
      </c>
    </row>
    <row r="401" spans="1:5" s="16" customFormat="1" ht="39" customHeight="1" hidden="1">
      <c r="A401" s="33"/>
      <c r="B401" s="44"/>
      <c r="C401" s="45"/>
      <c r="D401" s="45"/>
      <c r="E401" s="47"/>
    </row>
    <row r="402" spans="1:5" s="16" customFormat="1" ht="25.5" customHeight="1">
      <c r="A402" s="33" t="s">
        <v>229</v>
      </c>
      <c r="B402" s="44" t="s">
        <v>163</v>
      </c>
      <c r="C402" s="45" t="s">
        <v>228</v>
      </c>
      <c r="D402" s="45" t="s">
        <v>105</v>
      </c>
      <c r="E402" s="47">
        <f>112.6</f>
        <v>112.6</v>
      </c>
    </row>
    <row r="403" spans="1:5" s="16" customFormat="1" ht="63" customHeight="1">
      <c r="A403" s="33" t="s">
        <v>219</v>
      </c>
      <c r="B403" s="44" t="s">
        <v>164</v>
      </c>
      <c r="C403" s="45"/>
      <c r="D403" s="45"/>
      <c r="E403" s="47">
        <f>E405</f>
        <v>100</v>
      </c>
    </row>
    <row r="404" spans="1:5" s="16" customFormat="1" ht="39" customHeight="1" hidden="1">
      <c r="A404" s="33"/>
      <c r="B404" s="44"/>
      <c r="C404" s="45"/>
      <c r="D404" s="45"/>
      <c r="E404" s="47"/>
    </row>
    <row r="405" spans="1:5" s="16" customFormat="1" ht="21" customHeight="1">
      <c r="A405" s="33" t="s">
        <v>229</v>
      </c>
      <c r="B405" s="44" t="s">
        <v>164</v>
      </c>
      <c r="C405" s="45" t="s">
        <v>228</v>
      </c>
      <c r="D405" s="45" t="s">
        <v>233</v>
      </c>
      <c r="E405" s="47">
        <v>100</v>
      </c>
    </row>
    <row r="406" spans="1:5" s="16" customFormat="1" ht="31.5" customHeight="1">
      <c r="A406" s="33" t="s">
        <v>218</v>
      </c>
      <c r="B406" s="44" t="s">
        <v>165</v>
      </c>
      <c r="C406" s="45"/>
      <c r="D406" s="45"/>
      <c r="E406" s="47">
        <f>E408</f>
        <v>20</v>
      </c>
    </row>
    <row r="407" spans="1:5" s="16" customFormat="1" ht="39" customHeight="1" hidden="1">
      <c r="A407" s="33"/>
      <c r="B407" s="44"/>
      <c r="C407" s="45"/>
      <c r="D407" s="45"/>
      <c r="E407" s="47"/>
    </row>
    <row r="408" spans="1:5" s="16" customFormat="1" ht="21" customHeight="1">
      <c r="A408" s="33" t="s">
        <v>229</v>
      </c>
      <c r="B408" s="44" t="s">
        <v>165</v>
      </c>
      <c r="C408" s="45" t="s">
        <v>228</v>
      </c>
      <c r="D408" s="45" t="s">
        <v>315</v>
      </c>
      <c r="E408" s="47">
        <v>20</v>
      </c>
    </row>
    <row r="409" spans="1:5" s="16" customFormat="1" ht="31.5" customHeight="1">
      <c r="A409" s="105" t="s">
        <v>210</v>
      </c>
      <c r="B409" s="42" t="s">
        <v>166</v>
      </c>
      <c r="C409" s="45"/>
      <c r="D409" s="45"/>
      <c r="E409" s="50">
        <f>E410+E412</f>
        <v>223.2</v>
      </c>
    </row>
    <row r="410" spans="1:5" s="16" customFormat="1" ht="31.5" customHeight="1">
      <c r="A410" s="105" t="s">
        <v>211</v>
      </c>
      <c r="B410" s="44" t="s">
        <v>167</v>
      </c>
      <c r="C410" s="45" t="s">
        <v>237</v>
      </c>
      <c r="D410" s="45"/>
      <c r="E410" s="47">
        <f>E411</f>
        <v>220</v>
      </c>
    </row>
    <row r="411" spans="1:5" s="16" customFormat="1" ht="21.75" customHeight="1">
      <c r="A411" s="33" t="s">
        <v>238</v>
      </c>
      <c r="B411" s="44" t="s">
        <v>167</v>
      </c>
      <c r="C411" s="45" t="s">
        <v>237</v>
      </c>
      <c r="D411" s="45" t="s">
        <v>230</v>
      </c>
      <c r="E411" s="47">
        <v>220</v>
      </c>
    </row>
    <row r="412" spans="1:5" s="16" customFormat="1" ht="35.25" customHeight="1">
      <c r="A412" s="105" t="s">
        <v>211</v>
      </c>
      <c r="B412" s="44" t="s">
        <v>167</v>
      </c>
      <c r="C412" s="45" t="s">
        <v>78</v>
      </c>
      <c r="D412" s="45"/>
      <c r="E412" s="47">
        <f>E413</f>
        <v>3.2</v>
      </c>
    </row>
    <row r="413" spans="1:5" s="16" customFormat="1" ht="25.5">
      <c r="A413" s="33" t="s">
        <v>79</v>
      </c>
      <c r="B413" s="44" t="s">
        <v>167</v>
      </c>
      <c r="C413" s="45" t="s">
        <v>78</v>
      </c>
      <c r="D413" s="45" t="s">
        <v>230</v>
      </c>
      <c r="E413" s="47">
        <v>3.2</v>
      </c>
    </row>
    <row r="414" spans="1:5" s="16" customFormat="1" ht="44.25" customHeight="1">
      <c r="A414" s="105" t="s">
        <v>282</v>
      </c>
      <c r="B414" s="42" t="s">
        <v>168</v>
      </c>
      <c r="C414" s="45"/>
      <c r="D414" s="45"/>
      <c r="E414" s="50">
        <f>E415+E418+E420</f>
        <v>511.1</v>
      </c>
    </row>
    <row r="415" spans="1:5" s="16" customFormat="1" ht="45">
      <c r="A415" s="109" t="s">
        <v>212</v>
      </c>
      <c r="B415" s="44" t="s">
        <v>169</v>
      </c>
      <c r="C415" s="45" t="s">
        <v>78</v>
      </c>
      <c r="D415" s="45"/>
      <c r="E415" s="47">
        <f>E416</f>
        <v>511.1</v>
      </c>
    </row>
    <row r="416" spans="1:5" s="16" customFormat="1" ht="33" customHeight="1">
      <c r="A416" s="33" t="s">
        <v>79</v>
      </c>
      <c r="B416" s="44" t="s">
        <v>169</v>
      </c>
      <c r="C416" s="45" t="s">
        <v>78</v>
      </c>
      <c r="D416" s="45" t="s">
        <v>184</v>
      </c>
      <c r="E416" s="47">
        <v>511.1</v>
      </c>
    </row>
    <row r="417" spans="1:5" s="16" customFormat="1" ht="40.5" customHeight="1" hidden="1">
      <c r="A417" s="33"/>
      <c r="B417" s="44"/>
      <c r="C417" s="45"/>
      <c r="D417" s="45"/>
      <c r="E417" s="47"/>
    </row>
    <row r="418" spans="1:5" s="16" customFormat="1" ht="45" hidden="1">
      <c r="A418" s="109" t="s">
        <v>298</v>
      </c>
      <c r="B418" s="44" t="s">
        <v>299</v>
      </c>
      <c r="C418" s="45" t="s">
        <v>78</v>
      </c>
      <c r="D418" s="45"/>
      <c r="E418" s="47">
        <f>E419</f>
        <v>0</v>
      </c>
    </row>
    <row r="419" spans="1:5" s="16" customFormat="1" ht="33" customHeight="1" hidden="1">
      <c r="A419" s="33" t="s">
        <v>79</v>
      </c>
      <c r="B419" s="44" t="s">
        <v>299</v>
      </c>
      <c r="C419" s="45" t="s">
        <v>78</v>
      </c>
      <c r="D419" s="45" t="s">
        <v>227</v>
      </c>
      <c r="E419" s="47"/>
    </row>
    <row r="420" spans="1:5" s="16" customFormat="1" ht="45" hidden="1">
      <c r="A420" s="109" t="s">
        <v>298</v>
      </c>
      <c r="B420" s="44" t="s">
        <v>299</v>
      </c>
      <c r="C420" s="45" t="s">
        <v>78</v>
      </c>
      <c r="D420" s="45"/>
      <c r="E420" s="47">
        <f>E421</f>
        <v>0</v>
      </c>
    </row>
    <row r="421" spans="1:5" s="16" customFormat="1" ht="30.75" customHeight="1" hidden="1">
      <c r="A421" s="33" t="s">
        <v>79</v>
      </c>
      <c r="B421" s="44" t="s">
        <v>299</v>
      </c>
      <c r="C421" s="45" t="s">
        <v>78</v>
      </c>
      <c r="D421" s="45" t="s">
        <v>111</v>
      </c>
      <c r="E421" s="47"/>
    </row>
    <row r="422" spans="1:5" s="16" customFormat="1" ht="30" customHeight="1">
      <c r="A422" s="80" t="s">
        <v>192</v>
      </c>
      <c r="B422" s="42" t="s">
        <v>170</v>
      </c>
      <c r="C422" s="45"/>
      <c r="D422" s="45"/>
      <c r="E422" s="50">
        <f>E424+E426+E428+E430</f>
        <v>1325</v>
      </c>
    </row>
    <row r="423" spans="1:5" s="16" customFormat="1" ht="27" customHeight="1" hidden="1">
      <c r="A423" s="105" t="s">
        <v>213</v>
      </c>
      <c r="B423" s="44"/>
      <c r="C423" s="45"/>
      <c r="D423" s="45"/>
      <c r="E423" s="47"/>
    </row>
    <row r="424" spans="1:5" s="16" customFormat="1" ht="36.75" customHeight="1" hidden="1">
      <c r="A424" s="105" t="s">
        <v>217</v>
      </c>
      <c r="B424" s="44" t="s">
        <v>171</v>
      </c>
      <c r="C424" s="45"/>
      <c r="D424" s="45"/>
      <c r="E424" s="47">
        <f>E425</f>
        <v>0</v>
      </c>
    </row>
    <row r="425" spans="1:5" s="16" customFormat="1" ht="33" customHeight="1" hidden="1">
      <c r="A425" s="33" t="s">
        <v>79</v>
      </c>
      <c r="B425" s="44" t="s">
        <v>171</v>
      </c>
      <c r="C425" s="45" t="s">
        <v>78</v>
      </c>
      <c r="D425" s="45" t="s">
        <v>233</v>
      </c>
      <c r="E425" s="47"/>
    </row>
    <row r="426" spans="1:5" s="16" customFormat="1" ht="36.75" customHeight="1">
      <c r="A426" s="105" t="s">
        <v>214</v>
      </c>
      <c r="B426" s="44" t="s">
        <v>172</v>
      </c>
      <c r="C426" s="45"/>
      <c r="D426" s="45"/>
      <c r="E426" s="47">
        <f>E427</f>
        <v>1000</v>
      </c>
    </row>
    <row r="427" spans="1:5" s="16" customFormat="1" ht="30.75" customHeight="1">
      <c r="A427" s="33" t="s">
        <v>79</v>
      </c>
      <c r="B427" s="44" t="s">
        <v>172</v>
      </c>
      <c r="C427" s="45" t="s">
        <v>78</v>
      </c>
      <c r="D427" s="45" t="s">
        <v>260</v>
      </c>
      <c r="E427" s="47">
        <f>100+60+840</f>
        <v>1000</v>
      </c>
    </row>
    <row r="428" spans="1:5" s="16" customFormat="1" ht="44.25" customHeight="1">
      <c r="A428" s="105" t="s">
        <v>215</v>
      </c>
      <c r="B428" s="44" t="s">
        <v>173</v>
      </c>
      <c r="C428" s="45"/>
      <c r="D428" s="45"/>
      <c r="E428" s="47">
        <f>E429</f>
        <v>25</v>
      </c>
    </row>
    <row r="429" spans="1:5" s="16" customFormat="1" ht="33" customHeight="1">
      <c r="A429" s="33" t="s">
        <v>79</v>
      </c>
      <c r="B429" s="44" t="s">
        <v>173</v>
      </c>
      <c r="C429" s="45" t="s">
        <v>78</v>
      </c>
      <c r="D429" s="45" t="s">
        <v>123</v>
      </c>
      <c r="E429" s="47">
        <v>25</v>
      </c>
    </row>
    <row r="430" spans="1:5" s="16" customFormat="1" ht="35.25" customHeight="1">
      <c r="A430" s="105" t="s">
        <v>216</v>
      </c>
      <c r="B430" s="44" t="s">
        <v>174</v>
      </c>
      <c r="C430" s="45"/>
      <c r="D430" s="45"/>
      <c r="E430" s="47">
        <f>E432</f>
        <v>300</v>
      </c>
    </row>
    <row r="431" spans="1:5" s="16" customFormat="1" ht="12.75" hidden="1">
      <c r="A431" s="33"/>
      <c r="B431" s="44"/>
      <c r="C431" s="45"/>
      <c r="D431" s="45"/>
      <c r="E431" s="47"/>
    </row>
    <row r="432" spans="1:5" s="16" customFormat="1" ht="33" customHeight="1" thickBot="1">
      <c r="A432" s="99" t="s">
        <v>79</v>
      </c>
      <c r="B432" s="100" t="s">
        <v>174</v>
      </c>
      <c r="C432" s="101" t="s">
        <v>78</v>
      </c>
      <c r="D432" s="101" t="s">
        <v>95</v>
      </c>
      <c r="E432" s="102">
        <v>300</v>
      </c>
    </row>
    <row r="433" spans="1:5" s="16" customFormat="1" ht="15" customHeight="1">
      <c r="A433" s="84"/>
      <c r="B433" s="82"/>
      <c r="C433" s="82"/>
      <c r="D433" s="82"/>
      <c r="E433" s="83"/>
    </row>
    <row r="434" spans="1:5" s="16" customFormat="1" ht="16.5" customHeight="1">
      <c r="A434" s="84"/>
      <c r="B434" s="82"/>
      <c r="C434" s="82"/>
      <c r="D434" s="82"/>
      <c r="E434" s="83"/>
    </row>
    <row r="435" spans="1:5" s="16" customFormat="1" ht="29.25" customHeight="1" hidden="1">
      <c r="A435" s="95"/>
      <c r="B435" s="96"/>
      <c r="C435" s="97"/>
      <c r="D435" s="97"/>
      <c r="E435" s="98"/>
    </row>
    <row r="436" spans="1:5" s="16" customFormat="1" ht="27" customHeight="1">
      <c r="A436" s="81"/>
      <c r="B436" s="82"/>
      <c r="C436" s="82"/>
      <c r="D436" s="82"/>
      <c r="E436" s="83"/>
    </row>
    <row r="437" spans="1:5" s="16" customFormat="1" ht="27.75" customHeight="1">
      <c r="A437" s="81"/>
      <c r="B437" s="82"/>
      <c r="C437" s="82"/>
      <c r="D437" s="82"/>
      <c r="E437" s="83"/>
    </row>
    <row r="438" spans="1:5" s="16" customFormat="1" ht="25.5" customHeight="1">
      <c r="A438" s="84"/>
      <c r="B438" s="82"/>
      <c r="C438" s="82"/>
      <c r="D438" s="82"/>
      <c r="E438" s="83"/>
    </row>
    <row r="439" spans="1:5" s="16" customFormat="1" ht="27.75" customHeight="1" hidden="1">
      <c r="A439" s="84"/>
      <c r="B439" s="82"/>
      <c r="C439" s="82"/>
      <c r="D439" s="82"/>
      <c r="E439" s="83"/>
    </row>
    <row r="440" spans="1:5" s="16" customFormat="1" ht="27" customHeight="1" hidden="1">
      <c r="A440" s="84"/>
      <c r="B440" s="82"/>
      <c r="C440" s="82"/>
      <c r="D440" s="82"/>
      <c r="E440" s="83"/>
    </row>
    <row r="441" spans="1:5" s="16" customFormat="1" ht="24" customHeight="1" hidden="1">
      <c r="A441" s="84"/>
      <c r="B441" s="82"/>
      <c r="C441" s="82"/>
      <c r="D441" s="82"/>
      <c r="E441" s="83"/>
    </row>
    <row r="442" spans="1:5" s="16" customFormat="1" ht="21.75" customHeight="1" hidden="1">
      <c r="A442" s="84"/>
      <c r="B442" s="82"/>
      <c r="C442" s="82"/>
      <c r="D442" s="82"/>
      <c r="E442" s="83"/>
    </row>
    <row r="443" spans="1:5" s="16" customFormat="1" ht="20.25" customHeight="1" hidden="1">
      <c r="A443" s="84"/>
      <c r="B443" s="82"/>
      <c r="C443" s="82"/>
      <c r="D443" s="82"/>
      <c r="E443" s="83"/>
    </row>
    <row r="444" spans="1:5" s="16" customFormat="1" ht="25.5" customHeight="1" hidden="1">
      <c r="A444" s="84"/>
      <c r="B444" s="82"/>
      <c r="C444" s="82"/>
      <c r="D444" s="82"/>
      <c r="E444" s="83"/>
    </row>
    <row r="445" spans="1:5" s="16" customFormat="1" ht="25.5" customHeight="1" hidden="1">
      <c r="A445" s="84"/>
      <c r="B445" s="82"/>
      <c r="C445" s="82"/>
      <c r="D445" s="82"/>
      <c r="E445" s="83"/>
    </row>
    <row r="446" spans="1:5" s="16" customFormat="1" ht="21.75" customHeight="1" hidden="1">
      <c r="A446" s="84"/>
      <c r="B446" s="82"/>
      <c r="C446" s="82"/>
      <c r="D446" s="82"/>
      <c r="E446" s="83"/>
    </row>
    <row r="447" spans="1:5" s="16" customFormat="1" ht="21.75" customHeight="1" hidden="1">
      <c r="A447" s="84"/>
      <c r="B447" s="82"/>
      <c r="C447" s="82"/>
      <c r="D447" s="82"/>
      <c r="E447" s="83"/>
    </row>
    <row r="448" spans="1:5" s="16" customFormat="1" ht="20.25" customHeight="1" hidden="1">
      <c r="A448" s="84"/>
      <c r="B448" s="82"/>
      <c r="C448" s="82"/>
      <c r="D448" s="82"/>
      <c r="E448" s="83"/>
    </row>
    <row r="449" spans="1:5" s="16" customFormat="1" ht="21.75" customHeight="1" hidden="1">
      <c r="A449" s="84"/>
      <c r="B449" s="82"/>
      <c r="C449" s="82"/>
      <c r="D449" s="82"/>
      <c r="E449" s="83"/>
    </row>
    <row r="450" spans="1:5" s="16" customFormat="1" ht="22.5" customHeight="1" hidden="1">
      <c r="A450" s="84"/>
      <c r="B450" s="82"/>
      <c r="C450" s="82"/>
      <c r="D450" s="82"/>
      <c r="E450" s="83"/>
    </row>
    <row r="451" spans="1:5" s="16" customFormat="1" ht="18" customHeight="1" hidden="1">
      <c r="A451" s="84"/>
      <c r="B451" s="82"/>
      <c r="C451" s="82"/>
      <c r="D451" s="82"/>
      <c r="E451" s="83"/>
    </row>
    <row r="452" spans="1:5" s="16" customFormat="1" ht="18" customHeight="1" hidden="1">
      <c r="A452" s="84"/>
      <c r="B452" s="82"/>
      <c r="C452" s="82"/>
      <c r="D452" s="82"/>
      <c r="E452" s="83"/>
    </row>
    <row r="453" spans="1:5" s="16" customFormat="1" ht="21" customHeight="1" hidden="1">
      <c r="A453" s="84"/>
      <c r="B453" s="82"/>
      <c r="C453" s="82"/>
      <c r="D453" s="82"/>
      <c r="E453" s="83"/>
    </row>
    <row r="454" spans="1:5" s="16" customFormat="1" ht="19.5" customHeight="1" hidden="1">
      <c r="A454" s="84"/>
      <c r="B454" s="82"/>
      <c r="C454" s="82"/>
      <c r="D454" s="82"/>
      <c r="E454" s="83"/>
    </row>
    <row r="455" spans="1:5" s="16" customFormat="1" ht="21" customHeight="1" hidden="1">
      <c r="A455" s="84"/>
      <c r="B455" s="82"/>
      <c r="C455" s="82"/>
      <c r="D455" s="82"/>
      <c r="E455" s="83"/>
    </row>
    <row r="456" spans="1:5" s="16" customFormat="1" ht="19.5" customHeight="1" hidden="1">
      <c r="A456" s="84"/>
      <c r="B456" s="82"/>
      <c r="C456" s="82"/>
      <c r="D456" s="82"/>
      <c r="E456" s="83"/>
    </row>
    <row r="457" spans="1:5" s="16" customFormat="1" ht="21.75" customHeight="1" hidden="1">
      <c r="A457" s="84"/>
      <c r="B457" s="82"/>
      <c r="C457" s="82"/>
      <c r="D457" s="82"/>
      <c r="E457" s="83"/>
    </row>
    <row r="458" spans="1:5" s="16" customFormat="1" ht="20.25" customHeight="1" hidden="1">
      <c r="A458" s="84"/>
      <c r="B458" s="82"/>
      <c r="C458" s="82"/>
      <c r="D458" s="82"/>
      <c r="E458" s="83"/>
    </row>
    <row r="459" spans="1:5" s="16" customFormat="1" ht="31.5" customHeight="1" hidden="1">
      <c r="A459" s="84"/>
      <c r="B459" s="82"/>
      <c r="C459" s="82"/>
      <c r="D459" s="82"/>
      <c r="E459" s="83"/>
    </row>
    <row r="460" spans="1:5" s="16" customFormat="1" ht="17.25" customHeight="1" hidden="1">
      <c r="A460" s="84"/>
      <c r="B460" s="82"/>
      <c r="C460" s="82"/>
      <c r="D460" s="82"/>
      <c r="E460" s="83"/>
    </row>
    <row r="461" spans="1:5" s="16" customFormat="1" ht="26.25" customHeight="1" hidden="1">
      <c r="A461" s="84"/>
      <c r="B461" s="82"/>
      <c r="C461" s="82"/>
      <c r="D461" s="82"/>
      <c r="E461" s="83"/>
    </row>
    <row r="462" spans="1:5" s="16" customFormat="1" ht="16.5" customHeight="1" hidden="1">
      <c r="A462" s="85"/>
      <c r="B462" s="82"/>
      <c r="C462" s="82"/>
      <c r="D462" s="82"/>
      <c r="E462" s="83"/>
    </row>
    <row r="463" spans="1:5" s="16" customFormat="1" ht="15.75" customHeight="1" hidden="1">
      <c r="A463" s="84"/>
      <c r="B463" s="82"/>
      <c r="C463" s="82"/>
      <c r="D463" s="82"/>
      <c r="E463" s="83"/>
    </row>
    <row r="464" spans="1:5" s="16" customFormat="1" ht="18" customHeight="1" hidden="1">
      <c r="A464" s="86"/>
      <c r="B464" s="82"/>
      <c r="C464" s="82"/>
      <c r="D464" s="82"/>
      <c r="E464" s="83"/>
    </row>
    <row r="465" spans="1:5" s="16" customFormat="1" ht="17.25" customHeight="1" hidden="1">
      <c r="A465" s="84"/>
      <c r="B465" s="82"/>
      <c r="C465" s="82"/>
      <c r="D465" s="82"/>
      <c r="E465" s="83"/>
    </row>
    <row r="466" spans="1:5" s="16" customFormat="1" ht="20.25" customHeight="1" hidden="1">
      <c r="A466" s="84"/>
      <c r="B466" s="82"/>
      <c r="C466" s="82"/>
      <c r="D466" s="82"/>
      <c r="E466" s="83"/>
    </row>
    <row r="467" spans="1:5" s="16" customFormat="1" ht="21.75" customHeight="1" hidden="1">
      <c r="A467" s="84"/>
      <c r="B467" s="82"/>
      <c r="C467" s="82"/>
      <c r="D467" s="82"/>
      <c r="E467" s="83"/>
    </row>
    <row r="468" spans="1:5" s="16" customFormat="1" ht="19.5" customHeight="1">
      <c r="A468" s="84"/>
      <c r="B468" s="87"/>
      <c r="C468" s="87"/>
      <c r="D468" s="87"/>
      <c r="E468" s="83"/>
    </row>
    <row r="469" spans="1:5" s="16" customFormat="1" ht="18.75" customHeight="1">
      <c r="A469" s="81"/>
      <c r="B469" s="87"/>
      <c r="C469" s="87"/>
      <c r="D469" s="87"/>
      <c r="E469" s="83"/>
    </row>
    <row r="470" spans="1:5" s="16" customFormat="1" ht="12.75">
      <c r="A470" s="88"/>
      <c r="B470" s="87"/>
      <c r="C470" s="87"/>
      <c r="D470" s="87"/>
      <c r="E470" s="83"/>
    </row>
    <row r="471" spans="1:5" s="16" customFormat="1" ht="33.75" customHeight="1">
      <c r="A471" s="84"/>
      <c r="B471" s="82"/>
      <c r="C471" s="82"/>
      <c r="D471" s="82"/>
      <c r="E471" s="83"/>
    </row>
    <row r="472" spans="1:5" s="16" customFormat="1" ht="27.75" customHeight="1">
      <c r="A472" s="84"/>
      <c r="B472" s="82"/>
      <c r="C472" s="82"/>
      <c r="D472" s="82"/>
      <c r="E472" s="83"/>
    </row>
    <row r="473" spans="1:5" s="19" customFormat="1" ht="12.75">
      <c r="A473" s="81"/>
      <c r="B473" s="89"/>
      <c r="C473" s="89"/>
      <c r="D473" s="89"/>
      <c r="E473" s="83"/>
    </row>
    <row r="474" spans="1:5" s="19" customFormat="1" ht="12.75">
      <c r="A474" s="84"/>
      <c r="B474" s="89"/>
      <c r="C474" s="82"/>
      <c r="D474" s="82"/>
      <c r="E474" s="83"/>
    </row>
    <row r="475" spans="1:5" s="19" customFormat="1" ht="12.75">
      <c r="A475" s="84"/>
      <c r="B475" s="89"/>
      <c r="C475" s="82"/>
      <c r="D475" s="82"/>
      <c r="E475" s="83"/>
    </row>
    <row r="476" spans="1:5" s="19" customFormat="1" ht="12.75" hidden="1">
      <c r="A476" s="84"/>
      <c r="B476" s="89"/>
      <c r="C476" s="82"/>
      <c r="D476" s="82"/>
      <c r="E476" s="83"/>
    </row>
    <row r="477" spans="1:5" s="16" customFormat="1" ht="12.75" hidden="1">
      <c r="A477" s="84"/>
      <c r="B477" s="89"/>
      <c r="C477" s="82"/>
      <c r="D477" s="82"/>
      <c r="E477" s="83"/>
    </row>
    <row r="478" spans="1:5" s="16" customFormat="1" ht="40.5" customHeight="1" hidden="1">
      <c r="A478" s="81"/>
      <c r="B478" s="82"/>
      <c r="C478" s="82"/>
      <c r="D478" s="82"/>
      <c r="E478" s="83"/>
    </row>
    <row r="479" spans="1:5" s="16" customFormat="1" ht="12.75" hidden="1">
      <c r="A479" s="84"/>
      <c r="B479" s="87"/>
      <c r="C479" s="87"/>
      <c r="D479" s="87"/>
      <c r="E479" s="83"/>
    </row>
    <row r="480" spans="1:5" s="16" customFormat="1" ht="12.75" hidden="1">
      <c r="A480" s="84"/>
      <c r="B480" s="87"/>
      <c r="C480" s="87"/>
      <c r="D480" s="87"/>
      <c r="E480" s="83"/>
    </row>
    <row r="481" spans="1:5" s="16" customFormat="1" ht="12.75" hidden="1">
      <c r="A481" s="84"/>
      <c r="B481" s="87"/>
      <c r="C481" s="87"/>
      <c r="D481" s="87"/>
      <c r="E481" s="83"/>
    </row>
    <row r="482" spans="1:5" s="16" customFormat="1" ht="12.75" hidden="1">
      <c r="A482" s="88"/>
      <c r="B482" s="87"/>
      <c r="C482" s="87"/>
      <c r="D482" s="87"/>
      <c r="E482" s="83"/>
    </row>
    <row r="483" spans="1:5" s="16" customFormat="1" ht="12.75" hidden="1">
      <c r="A483" s="84"/>
      <c r="B483" s="87"/>
      <c r="C483" s="87"/>
      <c r="D483" s="87"/>
      <c r="E483" s="83"/>
    </row>
    <row r="484" spans="1:5" s="16" customFormat="1" ht="12.75" hidden="1">
      <c r="A484" s="88"/>
      <c r="B484" s="87"/>
      <c r="C484" s="87"/>
      <c r="D484" s="87"/>
      <c r="E484" s="83"/>
    </row>
    <row r="485" spans="1:5" s="16" customFormat="1" ht="12.75" hidden="1">
      <c r="A485" s="84"/>
      <c r="B485" s="87"/>
      <c r="C485" s="87"/>
      <c r="D485" s="87"/>
      <c r="E485" s="83"/>
    </row>
    <row r="486" spans="1:5" s="16" customFormat="1" ht="30.75" customHeight="1" hidden="1">
      <c r="A486" s="84"/>
      <c r="B486" s="87"/>
      <c r="C486" s="87"/>
      <c r="D486" s="87"/>
      <c r="E486" s="83"/>
    </row>
    <row r="487" spans="1:5" s="16" customFormat="1" ht="12.75" hidden="1">
      <c r="A487" s="84"/>
      <c r="B487" s="87"/>
      <c r="C487" s="87"/>
      <c r="D487" s="87"/>
      <c r="E487" s="83"/>
    </row>
    <row r="488" spans="1:5" s="16" customFormat="1" ht="18" customHeight="1" hidden="1">
      <c r="A488" s="84"/>
      <c r="B488" s="87"/>
      <c r="C488" s="87"/>
      <c r="D488" s="82"/>
      <c r="E488" s="83"/>
    </row>
    <row r="489" spans="1:5" s="16" customFormat="1" ht="29.25" customHeight="1" hidden="1">
      <c r="A489" s="81"/>
      <c r="B489" s="89"/>
      <c r="C489" s="87"/>
      <c r="D489" s="87"/>
      <c r="E489" s="83"/>
    </row>
    <row r="490" spans="1:5" s="16" customFormat="1" ht="12.75" hidden="1">
      <c r="A490" s="84"/>
      <c r="B490" s="89"/>
      <c r="C490" s="82"/>
      <c r="D490" s="82"/>
      <c r="E490" s="83"/>
    </row>
    <row r="491" spans="1:5" s="16" customFormat="1" ht="21" customHeight="1" hidden="1">
      <c r="A491" s="84"/>
      <c r="B491" s="89"/>
      <c r="C491" s="82"/>
      <c r="D491" s="82"/>
      <c r="E491" s="83"/>
    </row>
    <row r="492" spans="1:5" s="16" customFormat="1" ht="27" customHeight="1" hidden="1">
      <c r="A492" s="84"/>
      <c r="B492" s="89"/>
      <c r="C492" s="82"/>
      <c r="D492" s="82"/>
      <c r="E492" s="83"/>
    </row>
    <row r="493" spans="1:5" s="16" customFormat="1" ht="21" customHeight="1" hidden="1">
      <c r="A493" s="84"/>
      <c r="B493" s="89"/>
      <c r="C493" s="82"/>
      <c r="D493" s="82"/>
      <c r="E493" s="83"/>
    </row>
    <row r="494" spans="1:5" s="16" customFormat="1" ht="26.25" customHeight="1" hidden="1">
      <c r="A494" s="84"/>
      <c r="B494" s="89"/>
      <c r="C494" s="82"/>
      <c r="D494" s="82"/>
      <c r="E494" s="83"/>
    </row>
    <row r="495" spans="1:5" s="16" customFormat="1" ht="21" customHeight="1" hidden="1">
      <c r="A495" s="84"/>
      <c r="B495" s="89"/>
      <c r="C495" s="82"/>
      <c r="D495" s="82"/>
      <c r="E495" s="83"/>
    </row>
    <row r="496" spans="1:5" s="16" customFormat="1" ht="12.75" hidden="1">
      <c r="A496" s="90"/>
      <c r="B496" s="89"/>
      <c r="C496" s="87"/>
      <c r="D496" s="87"/>
      <c r="E496" s="83"/>
    </row>
    <row r="497" spans="1:5" s="16" customFormat="1" ht="12.75" hidden="1">
      <c r="A497" s="84"/>
      <c r="B497" s="89"/>
      <c r="C497" s="82"/>
      <c r="D497" s="82"/>
      <c r="E497" s="83"/>
    </row>
    <row r="498" spans="1:5" s="16" customFormat="1" ht="12.75" hidden="1">
      <c r="A498" s="84"/>
      <c r="B498" s="89"/>
      <c r="C498" s="82"/>
      <c r="D498" s="82"/>
      <c r="E498" s="83"/>
    </row>
    <row r="499" spans="1:5" s="16" customFormat="1" ht="12.75" hidden="1">
      <c r="A499" s="84"/>
      <c r="B499" s="89"/>
      <c r="C499" s="82"/>
      <c r="D499" s="82"/>
      <c r="E499" s="83"/>
    </row>
    <row r="500" spans="1:5" s="16" customFormat="1" ht="12.75" hidden="1">
      <c r="A500" s="84"/>
      <c r="B500" s="89"/>
      <c r="C500" s="82"/>
      <c r="D500" s="82"/>
      <c r="E500" s="83"/>
    </row>
    <row r="501" spans="1:5" s="16" customFormat="1" ht="12.75" hidden="1">
      <c r="A501" s="81"/>
      <c r="B501" s="89"/>
      <c r="C501" s="87"/>
      <c r="D501" s="87"/>
      <c r="E501" s="83"/>
    </row>
    <row r="502" spans="1:5" s="16" customFormat="1" ht="12.75" hidden="1">
      <c r="A502" s="84"/>
      <c r="B502" s="89"/>
      <c r="C502" s="82"/>
      <c r="D502" s="82"/>
      <c r="E502" s="83"/>
    </row>
    <row r="503" spans="1:5" s="16" customFormat="1" ht="12.75" hidden="1">
      <c r="A503" s="84"/>
      <c r="B503" s="89"/>
      <c r="C503" s="82"/>
      <c r="D503" s="82"/>
      <c r="E503" s="83"/>
    </row>
    <row r="504" spans="1:5" s="16" customFormat="1" ht="12.75" hidden="1">
      <c r="A504" s="84"/>
      <c r="B504" s="89"/>
      <c r="C504" s="82"/>
      <c r="D504" s="82"/>
      <c r="E504" s="83"/>
    </row>
    <row r="505" spans="1:5" s="16" customFormat="1" ht="12.75" hidden="1">
      <c r="A505" s="84"/>
      <c r="B505" s="89"/>
      <c r="C505" s="82"/>
      <c r="D505" s="82"/>
      <c r="E505" s="83"/>
    </row>
    <row r="506" spans="1:5" s="16" customFormat="1" ht="42.75" customHeight="1" hidden="1">
      <c r="A506" s="84"/>
      <c r="B506" s="87"/>
      <c r="C506" s="89"/>
      <c r="D506" s="89"/>
      <c r="E506" s="83"/>
    </row>
    <row r="507" spans="1:5" s="16" customFormat="1" ht="12.75" hidden="1">
      <c r="A507" s="84"/>
      <c r="B507" s="87"/>
      <c r="C507" s="89"/>
      <c r="D507" s="89"/>
      <c r="E507" s="83"/>
    </row>
    <row r="508" spans="1:5" s="16" customFormat="1" ht="12.75" hidden="1">
      <c r="A508" s="84"/>
      <c r="B508" s="87"/>
      <c r="C508" s="89"/>
      <c r="D508" s="89"/>
      <c r="E508" s="83"/>
    </row>
    <row r="509" spans="1:5" s="16" customFormat="1" ht="12.75" hidden="1">
      <c r="A509" s="84"/>
      <c r="B509" s="82"/>
      <c r="C509" s="82"/>
      <c r="D509" s="82"/>
      <c r="E509" s="83"/>
    </row>
    <row r="510" spans="1:5" s="16" customFormat="1" ht="12.75" hidden="1">
      <c r="A510" s="84"/>
      <c r="B510" s="82"/>
      <c r="C510" s="82"/>
      <c r="D510" s="82"/>
      <c r="E510" s="83"/>
    </row>
    <row r="511" spans="1:5" s="16" customFormat="1" ht="12.75" hidden="1">
      <c r="A511" s="86"/>
      <c r="B511" s="82"/>
      <c r="C511" s="82"/>
      <c r="D511" s="82"/>
      <c r="E511" s="83"/>
    </row>
    <row r="512" spans="1:5" s="16" customFormat="1" ht="12.75" hidden="1">
      <c r="A512" s="86"/>
      <c r="B512" s="82"/>
      <c r="C512" s="82"/>
      <c r="D512" s="82"/>
      <c r="E512" s="83"/>
    </row>
    <row r="513" spans="1:5" s="16" customFormat="1" ht="12.75" hidden="1">
      <c r="A513" s="86"/>
      <c r="B513" s="82"/>
      <c r="C513" s="82"/>
      <c r="D513" s="82"/>
      <c r="E513" s="83"/>
    </row>
    <row r="514" spans="1:5" s="16" customFormat="1" ht="30.75" customHeight="1" hidden="1">
      <c r="A514" s="81"/>
      <c r="B514" s="89"/>
      <c r="C514" s="87"/>
      <c r="D514" s="87"/>
      <c r="E514" s="83"/>
    </row>
    <row r="515" spans="1:5" s="16" customFormat="1" ht="12.75" hidden="1">
      <c r="A515" s="84"/>
      <c r="B515" s="89"/>
      <c r="C515" s="82"/>
      <c r="D515" s="82"/>
      <c r="E515" s="83"/>
    </row>
    <row r="516" spans="1:5" s="16" customFormat="1" ht="12.75" hidden="1">
      <c r="A516" s="84"/>
      <c r="B516" s="89"/>
      <c r="C516" s="82"/>
      <c r="D516" s="82"/>
      <c r="E516" s="83"/>
    </row>
    <row r="517" spans="1:5" s="16" customFormat="1" ht="12.75" hidden="1">
      <c r="A517" s="84"/>
      <c r="B517" s="89"/>
      <c r="C517" s="82"/>
      <c r="D517" s="82"/>
      <c r="E517" s="83"/>
    </row>
    <row r="518" spans="1:5" s="16" customFormat="1" ht="12.75" hidden="1">
      <c r="A518" s="84"/>
      <c r="B518" s="89"/>
      <c r="C518" s="82"/>
      <c r="D518" s="82"/>
      <c r="E518" s="83"/>
    </row>
    <row r="519" spans="1:5" s="16" customFormat="1" ht="12.75" hidden="1">
      <c r="A519" s="91"/>
      <c r="B519" s="89"/>
      <c r="C519" s="82"/>
      <c r="D519" s="82"/>
      <c r="E519" s="83"/>
    </row>
    <row r="520" spans="1:5" s="16" customFormat="1" ht="12.75" hidden="1">
      <c r="A520" s="86"/>
      <c r="B520" s="89"/>
      <c r="C520" s="82"/>
      <c r="D520" s="82"/>
      <c r="E520" s="83"/>
    </row>
    <row r="521" spans="1:5" s="16" customFormat="1" ht="12.75" hidden="1">
      <c r="A521" s="86"/>
      <c r="B521" s="89"/>
      <c r="C521" s="82"/>
      <c r="D521" s="82"/>
      <c r="E521" s="83"/>
    </row>
    <row r="522" spans="1:5" s="16" customFormat="1" ht="12.75" hidden="1">
      <c r="A522" s="86"/>
      <c r="B522" s="89"/>
      <c r="C522" s="82"/>
      <c r="D522" s="82"/>
      <c r="E522" s="83"/>
    </row>
    <row r="523" spans="1:5" s="16" customFormat="1" ht="12.75" hidden="1">
      <c r="A523" s="84"/>
      <c r="B523" s="89"/>
      <c r="C523" s="82"/>
      <c r="D523" s="82"/>
      <c r="E523" s="83"/>
    </row>
    <row r="524" spans="1:5" s="16" customFormat="1" ht="12.75" hidden="1">
      <c r="A524" s="92"/>
      <c r="B524" s="89"/>
      <c r="C524" s="82"/>
      <c r="D524" s="82"/>
      <c r="E524" s="83"/>
    </row>
    <row r="525" spans="1:5" s="16" customFormat="1" ht="12.75" hidden="1">
      <c r="A525" s="91"/>
      <c r="B525" s="89"/>
      <c r="C525" s="82"/>
      <c r="D525" s="82"/>
      <c r="E525" s="83"/>
    </row>
    <row r="526" spans="1:5" s="16" customFormat="1" ht="12.75" hidden="1">
      <c r="A526" s="86"/>
      <c r="B526" s="89"/>
      <c r="C526" s="82"/>
      <c r="D526" s="82"/>
      <c r="E526" s="83"/>
    </row>
    <row r="527" spans="1:5" s="16" customFormat="1" ht="12.75" hidden="1">
      <c r="A527" s="86"/>
      <c r="B527" s="89"/>
      <c r="C527" s="82"/>
      <c r="D527" s="82"/>
      <c r="E527" s="83"/>
    </row>
    <row r="528" spans="1:5" s="16" customFormat="1" ht="12.75" hidden="1">
      <c r="A528" s="86"/>
      <c r="B528" s="89"/>
      <c r="C528" s="82"/>
      <c r="D528" s="82"/>
      <c r="E528" s="83"/>
    </row>
    <row r="529" spans="1:5" s="16" customFormat="1" ht="12.75" hidden="1">
      <c r="A529" s="86"/>
      <c r="B529" s="89"/>
      <c r="C529" s="82"/>
      <c r="D529" s="82"/>
      <c r="E529" s="83"/>
    </row>
    <row r="530" spans="1:5" s="16" customFormat="1" ht="12.75" hidden="1">
      <c r="A530" s="92"/>
      <c r="B530" s="89"/>
      <c r="C530" s="82"/>
      <c r="D530" s="82"/>
      <c r="E530" s="83"/>
    </row>
    <row r="531" spans="1:5" s="16" customFormat="1" ht="12.75" hidden="1">
      <c r="A531" s="86"/>
      <c r="B531" s="89"/>
      <c r="C531" s="82"/>
      <c r="D531" s="82"/>
      <c r="E531" s="83"/>
    </row>
    <row r="532" spans="1:5" s="16" customFormat="1" ht="12.75" hidden="1">
      <c r="A532" s="84"/>
      <c r="B532" s="89"/>
      <c r="C532" s="82"/>
      <c r="D532" s="82"/>
      <c r="E532" s="83"/>
    </row>
    <row r="533" spans="1:5" s="16" customFormat="1" ht="12.75" hidden="1">
      <c r="A533" s="92"/>
      <c r="B533" s="89"/>
      <c r="C533" s="82"/>
      <c r="D533" s="82"/>
      <c r="E533" s="83"/>
    </row>
    <row r="534" spans="1:5" s="16" customFormat="1" ht="12.75" hidden="1">
      <c r="A534" s="93"/>
      <c r="B534" s="89"/>
      <c r="C534" s="82"/>
      <c r="D534" s="82"/>
      <c r="E534" s="83"/>
    </row>
    <row r="535" spans="1:5" s="16" customFormat="1" ht="12.75" hidden="1">
      <c r="A535" s="84"/>
      <c r="B535" s="89"/>
      <c r="C535" s="82"/>
      <c r="D535" s="82"/>
      <c r="E535" s="83"/>
    </row>
    <row r="536" spans="1:5" s="16" customFormat="1" ht="12.75" hidden="1">
      <c r="A536" s="92"/>
      <c r="B536" s="89"/>
      <c r="C536" s="82"/>
      <c r="D536" s="82"/>
      <c r="E536" s="83"/>
    </row>
    <row r="537" spans="1:5" s="16" customFormat="1" ht="12.75" hidden="1">
      <c r="A537" s="86"/>
      <c r="B537" s="89"/>
      <c r="C537" s="82"/>
      <c r="D537" s="82"/>
      <c r="E537" s="83"/>
    </row>
    <row r="538" spans="1:5" s="16" customFormat="1" ht="12.75" hidden="1">
      <c r="A538" s="84"/>
      <c r="B538" s="89"/>
      <c r="C538" s="82"/>
      <c r="D538" s="82"/>
      <c r="E538" s="83"/>
    </row>
    <row r="539" spans="1:5" s="16" customFormat="1" ht="12.75" hidden="1">
      <c r="A539" s="92"/>
      <c r="B539" s="89"/>
      <c r="C539" s="82"/>
      <c r="D539" s="82"/>
      <c r="E539" s="83"/>
    </row>
    <row r="540" spans="1:5" s="16" customFormat="1" ht="12.75" hidden="1">
      <c r="A540" s="90"/>
      <c r="B540" s="89"/>
      <c r="C540" s="87"/>
      <c r="D540" s="87"/>
      <c r="E540" s="83"/>
    </row>
    <row r="541" spans="1:5" s="16" customFormat="1" ht="12.75" hidden="1">
      <c r="A541" s="84"/>
      <c r="B541" s="89"/>
      <c r="C541" s="82"/>
      <c r="D541" s="82"/>
      <c r="E541" s="83"/>
    </row>
    <row r="542" spans="1:5" s="16" customFormat="1" ht="12.75" hidden="1">
      <c r="A542" s="84"/>
      <c r="B542" s="89"/>
      <c r="C542" s="82"/>
      <c r="D542" s="82"/>
      <c r="E542" s="83"/>
    </row>
    <row r="543" spans="1:5" s="16" customFormat="1" ht="12.75" hidden="1">
      <c r="A543" s="88"/>
      <c r="B543" s="87"/>
      <c r="C543" s="82"/>
      <c r="D543" s="82"/>
      <c r="E543" s="83"/>
    </row>
    <row r="544" spans="1:5" s="16" customFormat="1" ht="12.75" hidden="1">
      <c r="A544" s="86"/>
      <c r="B544" s="87"/>
      <c r="C544" s="87"/>
      <c r="D544" s="87"/>
      <c r="E544" s="83"/>
    </row>
    <row r="545" spans="1:5" s="16" customFormat="1" ht="12.75" hidden="1">
      <c r="A545" s="86"/>
      <c r="B545" s="87"/>
      <c r="C545" s="87"/>
      <c r="D545" s="87"/>
      <c r="E545" s="83"/>
    </row>
    <row r="546" spans="1:5" s="16" customFormat="1" ht="12.75" hidden="1">
      <c r="A546" s="84"/>
      <c r="B546" s="89"/>
      <c r="C546" s="82"/>
      <c r="D546" s="82"/>
      <c r="E546" s="83"/>
    </row>
    <row r="547" spans="1:5" s="16" customFormat="1" ht="12.75" hidden="1">
      <c r="A547" s="84"/>
      <c r="B547" s="89"/>
      <c r="C547" s="82"/>
      <c r="D547" s="82"/>
      <c r="E547" s="83"/>
    </row>
    <row r="548" spans="1:5" s="16" customFormat="1" ht="12.75" hidden="1">
      <c r="A548" s="84"/>
      <c r="B548" s="89"/>
      <c r="C548" s="82"/>
      <c r="D548" s="82"/>
      <c r="E548" s="83"/>
    </row>
    <row r="549" spans="1:5" s="16" customFormat="1" ht="12.75" hidden="1">
      <c r="A549" s="84"/>
      <c r="B549" s="89"/>
      <c r="C549" s="82"/>
      <c r="D549" s="82"/>
      <c r="E549" s="83"/>
    </row>
    <row r="550" spans="1:5" s="16" customFormat="1" ht="12.75" hidden="1">
      <c r="A550" s="84"/>
      <c r="B550" s="89"/>
      <c r="C550" s="82"/>
      <c r="D550" s="82"/>
      <c r="E550" s="83"/>
    </row>
    <row r="551" spans="1:5" s="16" customFormat="1" ht="12.75" hidden="1">
      <c r="A551" s="84"/>
      <c r="B551" s="89"/>
      <c r="C551" s="82"/>
      <c r="D551" s="82"/>
      <c r="E551" s="83"/>
    </row>
    <row r="552" spans="1:5" s="16" customFormat="1" ht="12.75" hidden="1">
      <c r="A552" s="84"/>
      <c r="B552" s="89"/>
      <c r="C552" s="82"/>
      <c r="D552" s="82"/>
      <c r="E552" s="83"/>
    </row>
    <row r="553" spans="1:5" s="16" customFormat="1" ht="12.75" hidden="1">
      <c r="A553" s="84"/>
      <c r="B553" s="89"/>
      <c r="C553" s="82"/>
      <c r="D553" s="82"/>
      <c r="E553" s="83"/>
    </row>
    <row r="554" spans="1:5" s="16" customFormat="1" ht="12.75" hidden="1">
      <c r="A554" s="84"/>
      <c r="B554" s="89"/>
      <c r="C554" s="82"/>
      <c r="D554" s="82"/>
      <c r="E554" s="83"/>
    </row>
    <row r="555" spans="1:5" s="16" customFormat="1" ht="12.75" hidden="1">
      <c r="A555" s="84"/>
      <c r="B555" s="89"/>
      <c r="C555" s="82"/>
      <c r="D555" s="82"/>
      <c r="E555" s="83"/>
    </row>
    <row r="556" spans="1:5" s="16" customFormat="1" ht="12.75" hidden="1">
      <c r="A556" s="84"/>
      <c r="B556" s="89"/>
      <c r="C556" s="82"/>
      <c r="D556" s="82"/>
      <c r="E556" s="83"/>
    </row>
    <row r="557" spans="1:5" s="16" customFormat="1" ht="12.75" hidden="1">
      <c r="A557" s="84"/>
      <c r="B557" s="89"/>
      <c r="C557" s="82"/>
      <c r="D557" s="82"/>
      <c r="E557" s="83"/>
    </row>
    <row r="558" spans="1:5" s="16" customFormat="1" ht="12.75" hidden="1">
      <c r="A558" s="84"/>
      <c r="B558" s="89"/>
      <c r="C558" s="82"/>
      <c r="D558" s="82"/>
      <c r="E558" s="83"/>
    </row>
    <row r="559" spans="1:5" s="16" customFormat="1" ht="12.75" hidden="1">
      <c r="A559" s="84"/>
      <c r="B559" s="89"/>
      <c r="C559" s="82"/>
      <c r="D559" s="82"/>
      <c r="E559" s="83"/>
    </row>
    <row r="560" spans="1:5" s="16" customFormat="1" ht="12.75" hidden="1">
      <c r="A560" s="84"/>
      <c r="B560" s="89"/>
      <c r="C560" s="82"/>
      <c r="D560" s="82"/>
      <c r="E560" s="83"/>
    </row>
    <row r="561" spans="1:5" s="16" customFormat="1" ht="18.75" customHeight="1" hidden="1">
      <c r="A561" s="84"/>
      <c r="B561" s="89"/>
      <c r="C561" s="82"/>
      <c r="D561" s="82"/>
      <c r="E561" s="83"/>
    </row>
    <row r="562" spans="1:5" s="16" customFormat="1" ht="12.75" hidden="1">
      <c r="A562" s="84"/>
      <c r="B562" s="89"/>
      <c r="C562" s="82"/>
      <c r="D562" s="82"/>
      <c r="E562" s="83"/>
    </row>
    <row r="563" spans="1:5" s="16" customFormat="1" ht="17.25" customHeight="1" hidden="1">
      <c r="A563" s="84"/>
      <c r="B563" s="89"/>
      <c r="C563" s="82"/>
      <c r="D563" s="82"/>
      <c r="E563" s="83"/>
    </row>
    <row r="564" spans="1:5" s="16" customFormat="1" ht="30.75" customHeight="1" hidden="1">
      <c r="A564" s="84"/>
      <c r="B564" s="89"/>
      <c r="C564" s="82"/>
      <c r="D564" s="82"/>
      <c r="E564" s="83"/>
    </row>
    <row r="565" spans="1:5" s="16" customFormat="1" ht="28.5" customHeight="1" hidden="1">
      <c r="A565" s="84"/>
      <c r="B565" s="89"/>
      <c r="C565" s="82"/>
      <c r="D565" s="82"/>
      <c r="E565" s="83"/>
    </row>
    <row r="566" spans="1:5" s="16" customFormat="1" ht="20.25" customHeight="1" hidden="1">
      <c r="A566" s="84"/>
      <c r="B566" s="89"/>
      <c r="C566" s="82"/>
      <c r="D566" s="82"/>
      <c r="E566" s="83"/>
    </row>
    <row r="567" spans="1:5" s="16" customFormat="1" ht="20.25" customHeight="1" hidden="1">
      <c r="A567" s="84"/>
      <c r="B567" s="89"/>
      <c r="C567" s="82"/>
      <c r="D567" s="82"/>
      <c r="E567" s="83"/>
    </row>
    <row r="568" spans="1:5" s="16" customFormat="1" ht="20.25" customHeight="1" hidden="1">
      <c r="A568" s="84"/>
      <c r="B568" s="89"/>
      <c r="C568" s="82"/>
      <c r="D568" s="82"/>
      <c r="E568" s="83"/>
    </row>
    <row r="569" spans="1:5" s="16" customFormat="1" ht="20.25" customHeight="1" hidden="1">
      <c r="A569" s="84"/>
      <c r="B569" s="89"/>
      <c r="C569" s="82"/>
      <c r="D569" s="82"/>
      <c r="E569" s="83"/>
    </row>
    <row r="570" spans="1:5" s="16" customFormat="1" ht="20.25" customHeight="1" hidden="1">
      <c r="A570" s="84"/>
      <c r="B570" s="89"/>
      <c r="C570" s="82"/>
      <c r="D570" s="82"/>
      <c r="E570" s="83"/>
    </row>
    <row r="571" spans="1:5" s="16" customFormat="1" ht="27" customHeight="1" hidden="1">
      <c r="A571" s="84"/>
      <c r="B571" s="89"/>
      <c r="C571" s="82"/>
      <c r="D571" s="82"/>
      <c r="E571" s="83"/>
    </row>
    <row r="572" spans="1:5" s="16" customFormat="1" ht="19.5" customHeight="1" hidden="1">
      <c r="A572" s="84"/>
      <c r="B572" s="89"/>
      <c r="C572" s="82"/>
      <c r="D572" s="82"/>
      <c r="E572" s="83"/>
    </row>
    <row r="573" spans="1:5" s="16" customFormat="1" ht="20.25" customHeight="1" hidden="1">
      <c r="A573" s="84"/>
      <c r="B573" s="89"/>
      <c r="C573" s="82"/>
      <c r="D573" s="82"/>
      <c r="E573" s="83"/>
    </row>
    <row r="574" spans="1:5" s="16" customFormat="1" ht="20.25" customHeight="1" hidden="1">
      <c r="A574" s="84"/>
      <c r="B574" s="89"/>
      <c r="C574" s="82"/>
      <c r="D574" s="82"/>
      <c r="E574" s="83"/>
    </row>
    <row r="575" spans="1:5" s="16" customFormat="1" ht="20.25" customHeight="1" hidden="1">
      <c r="A575" s="84"/>
      <c r="B575" s="89"/>
      <c r="C575" s="82"/>
      <c r="D575" s="82"/>
      <c r="E575" s="83"/>
    </row>
    <row r="576" spans="1:5" s="16" customFormat="1" ht="20.25" customHeight="1" hidden="1">
      <c r="A576" s="84"/>
      <c r="B576" s="89"/>
      <c r="C576" s="82"/>
      <c r="D576" s="82"/>
      <c r="E576" s="83"/>
    </row>
    <row r="577" spans="1:5" s="16" customFormat="1" ht="27.75" customHeight="1" hidden="1">
      <c r="A577" s="84"/>
      <c r="B577" s="89"/>
      <c r="C577" s="94"/>
      <c r="D577" s="82"/>
      <c r="E577" s="83"/>
    </row>
    <row r="578" spans="1:5" s="16" customFormat="1" ht="18" customHeight="1" hidden="1">
      <c r="A578" s="84"/>
      <c r="B578" s="89"/>
      <c r="C578" s="94"/>
      <c r="D578" s="82"/>
      <c r="E578" s="83"/>
    </row>
    <row r="579" spans="1:5" s="16" customFormat="1" ht="16.5" customHeight="1" hidden="1">
      <c r="A579" s="84"/>
      <c r="B579" s="89"/>
      <c r="C579" s="82"/>
      <c r="D579" s="82"/>
      <c r="E579" s="83"/>
    </row>
    <row r="580" spans="1:5" s="16" customFormat="1" ht="15.75" customHeight="1" hidden="1">
      <c r="A580" s="84"/>
      <c r="B580" s="89"/>
      <c r="C580" s="82"/>
      <c r="D580" s="82"/>
      <c r="E580" s="83"/>
    </row>
    <row r="581" spans="1:5" s="16" customFormat="1" ht="47.25" customHeight="1" hidden="1">
      <c r="A581" s="84"/>
      <c r="B581" s="82"/>
      <c r="C581" s="82"/>
      <c r="D581" s="82"/>
      <c r="E581" s="83"/>
    </row>
    <row r="582" spans="1:5" s="16" customFormat="1" ht="32.25" customHeight="1" hidden="1">
      <c r="A582" s="92"/>
      <c r="B582" s="87"/>
      <c r="C582" s="89"/>
      <c r="D582" s="89"/>
      <c r="E582" s="83"/>
    </row>
    <row r="583" spans="1:5" s="16" customFormat="1" ht="12.75" hidden="1">
      <c r="A583" s="84"/>
      <c r="B583" s="87"/>
      <c r="C583" s="89"/>
      <c r="D583" s="89"/>
      <c r="E583" s="83"/>
    </row>
    <row r="584" spans="1:5" s="16" customFormat="1" ht="12.75" hidden="1">
      <c r="A584" s="84"/>
      <c r="B584" s="87"/>
      <c r="C584" s="89"/>
      <c r="D584" s="89"/>
      <c r="E584" s="83"/>
    </row>
    <row r="585" spans="1:5" s="16" customFormat="1" ht="12.75" hidden="1">
      <c r="A585" s="92"/>
      <c r="B585" s="87"/>
      <c r="C585" s="89"/>
      <c r="D585" s="89"/>
      <c r="E585" s="83"/>
    </row>
    <row r="586" spans="1:5" s="16" customFormat="1" ht="12.75" hidden="1">
      <c r="A586" s="84"/>
      <c r="B586" s="87"/>
      <c r="C586" s="89"/>
      <c r="D586" s="89"/>
      <c r="E586" s="83"/>
    </row>
    <row r="587" spans="1:5" s="16" customFormat="1" ht="12.75" hidden="1">
      <c r="A587" s="84"/>
      <c r="B587" s="87"/>
      <c r="C587" s="89"/>
      <c r="D587" s="89"/>
      <c r="E587" s="83"/>
    </row>
    <row r="588" spans="1:5" s="16" customFormat="1" ht="30" customHeight="1" hidden="1">
      <c r="A588" s="92"/>
      <c r="B588" s="87"/>
      <c r="C588" s="89"/>
      <c r="D588" s="89"/>
      <c r="E588" s="83"/>
    </row>
    <row r="589" spans="1:5" s="16" customFormat="1" ht="12.75" hidden="1">
      <c r="A589" s="84"/>
      <c r="B589" s="87"/>
      <c r="C589" s="89"/>
      <c r="D589" s="89"/>
      <c r="E589" s="83"/>
    </row>
    <row r="590" spans="1:5" s="16" customFormat="1" ht="15.75" customHeight="1" hidden="1">
      <c r="A590" s="84"/>
      <c r="B590" s="87"/>
      <c r="C590" s="89"/>
      <c r="D590" s="89"/>
      <c r="E590" s="83"/>
    </row>
    <row r="591" spans="1:5" s="32" customFormat="1" ht="12.75" hidden="1">
      <c r="A591" s="23"/>
      <c r="B591" s="15"/>
      <c r="C591" s="15"/>
      <c r="D591" s="15"/>
      <c r="E591" s="15"/>
    </row>
    <row r="592" spans="1:5" s="16" customFormat="1" ht="12.75">
      <c r="A592" s="24"/>
      <c r="B592" s="21"/>
      <c r="C592" s="21"/>
      <c r="D592" s="21"/>
      <c r="E592" s="21"/>
    </row>
    <row r="593" spans="1:5" s="32" customFormat="1" ht="12.75">
      <c r="A593" s="25"/>
      <c r="B593" s="15"/>
      <c r="C593" s="15"/>
      <c r="D593" s="15"/>
      <c r="E593" s="15"/>
    </row>
    <row r="594" spans="1:5" s="32" customFormat="1" ht="12.75">
      <c r="A594" s="25"/>
      <c r="B594" s="15"/>
      <c r="C594" s="15"/>
      <c r="D594" s="15"/>
      <c r="E594" s="15"/>
    </row>
    <row r="595" spans="1:5" ht="15">
      <c r="A595" s="26"/>
      <c r="B595" s="27"/>
      <c r="C595" s="27"/>
      <c r="D595" s="27"/>
      <c r="E595" s="27"/>
    </row>
    <row r="596" spans="1:5" ht="12.75">
      <c r="A596" s="25"/>
      <c r="B596" s="15"/>
      <c r="C596" s="15"/>
      <c r="D596" s="15"/>
      <c r="E596" s="15"/>
    </row>
    <row r="597" spans="1:5" ht="12.75">
      <c r="A597" s="25"/>
      <c r="B597" s="15"/>
      <c r="C597" s="15"/>
      <c r="D597" s="15"/>
      <c r="E597" s="15"/>
    </row>
    <row r="598" spans="1:5" ht="12.75">
      <c r="A598" s="25"/>
      <c r="B598" s="15"/>
      <c r="C598" s="15"/>
      <c r="D598" s="15"/>
      <c r="E598" s="15"/>
    </row>
    <row r="599" spans="1:5" s="20" customFormat="1" ht="13.5" customHeight="1">
      <c r="A599" s="28"/>
      <c r="B599" s="29"/>
      <c r="C599" s="29"/>
      <c r="D599" s="29"/>
      <c r="E599" s="29"/>
    </row>
    <row r="600" spans="1:5" ht="12.75">
      <c r="A600" s="25"/>
      <c r="B600" s="30"/>
      <c r="C600" s="30"/>
      <c r="D600" s="30"/>
      <c r="E600" s="30"/>
    </row>
    <row r="601" spans="1:5" ht="12.75">
      <c r="A601" s="31"/>
      <c r="B601" s="30"/>
      <c r="C601" s="30"/>
      <c r="D601" s="30"/>
      <c r="E601" s="30"/>
    </row>
    <row r="602" spans="1:5" ht="12.75">
      <c r="A602" s="31"/>
      <c r="B602" s="30"/>
      <c r="C602" s="30"/>
      <c r="D602" s="30"/>
      <c r="E602" s="30"/>
    </row>
    <row r="603" spans="1:5" ht="12.75">
      <c r="A603" s="31"/>
      <c r="B603" s="30"/>
      <c r="C603" s="30"/>
      <c r="D603" s="30"/>
      <c r="E603" s="30"/>
    </row>
    <row r="604" spans="1:5" ht="12.75">
      <c r="A604" s="31"/>
      <c r="B604" s="30"/>
      <c r="C604" s="30"/>
      <c r="D604" s="30"/>
      <c r="E604" s="30"/>
    </row>
    <row r="605" spans="1:5" ht="12.75">
      <c r="A605" s="31"/>
      <c r="B605" s="30"/>
      <c r="C605" s="30"/>
      <c r="D605" s="30"/>
      <c r="E605" s="30"/>
    </row>
    <row r="606" spans="1:220" ht="12.75">
      <c r="A606" s="24"/>
      <c r="B606" s="21"/>
      <c r="C606" s="21"/>
      <c r="D606" s="21"/>
      <c r="E606" s="21"/>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2"/>
      <c r="FJ606" s="32"/>
      <c r="FK606" s="32"/>
      <c r="FL606" s="32"/>
      <c r="FM606" s="32"/>
      <c r="FN606" s="32"/>
      <c r="FO606" s="32"/>
      <c r="FP606" s="32"/>
      <c r="FQ606" s="32"/>
      <c r="FR606" s="32"/>
      <c r="FS606" s="32"/>
      <c r="FT606" s="32"/>
      <c r="FU606" s="32"/>
      <c r="FV606" s="32"/>
      <c r="FW606" s="32"/>
      <c r="FX606" s="32"/>
      <c r="FY606" s="32"/>
      <c r="FZ606" s="32"/>
      <c r="GA606" s="32"/>
      <c r="GB606" s="32"/>
      <c r="GC606" s="32"/>
      <c r="GD606" s="32"/>
      <c r="GE606" s="32"/>
      <c r="GF606" s="32"/>
      <c r="GG606" s="32"/>
      <c r="GH606" s="32"/>
      <c r="GI606" s="32"/>
      <c r="GJ606" s="32"/>
      <c r="GK606" s="32"/>
      <c r="GL606" s="32"/>
      <c r="GM606" s="32"/>
      <c r="GN606" s="32"/>
      <c r="GO606" s="32"/>
      <c r="GP606" s="32"/>
      <c r="GQ606" s="32"/>
      <c r="GR606" s="32"/>
      <c r="GS606" s="32"/>
      <c r="GT606" s="32"/>
      <c r="GU606" s="32"/>
      <c r="GV606" s="32"/>
      <c r="GW606" s="32"/>
      <c r="GX606" s="32"/>
      <c r="GY606" s="32"/>
      <c r="GZ606" s="32"/>
      <c r="HA606" s="32"/>
      <c r="HB606" s="32"/>
      <c r="HC606" s="32"/>
      <c r="HD606" s="32"/>
      <c r="HE606" s="32"/>
      <c r="HF606" s="32"/>
      <c r="HG606" s="32"/>
      <c r="HH606" s="32"/>
      <c r="HI606" s="32"/>
      <c r="HJ606" s="32"/>
      <c r="HK606" s="32"/>
      <c r="HL606" s="32"/>
    </row>
    <row r="607" spans="1:220" ht="12.75">
      <c r="A607" s="24"/>
      <c r="B607" s="21"/>
      <c r="C607" s="21"/>
      <c r="D607" s="21"/>
      <c r="E607" s="21"/>
      <c r="DR607" s="32"/>
      <c r="DS607" s="32"/>
      <c r="DT607" s="32"/>
      <c r="DU607" s="32"/>
      <c r="DV607" s="32"/>
      <c r="DW607" s="32"/>
      <c r="DX607" s="32"/>
      <c r="DY607" s="32"/>
      <c r="DZ607" s="32"/>
      <c r="EA607" s="32"/>
      <c r="EB607" s="32"/>
      <c r="EC607" s="32"/>
      <c r="ED607" s="32"/>
      <c r="EE607" s="32"/>
      <c r="EF607" s="32"/>
      <c r="EG607" s="32"/>
      <c r="EH607" s="32"/>
      <c r="EI607" s="32"/>
      <c r="EJ607" s="32"/>
      <c r="EK607" s="32"/>
      <c r="EL607" s="32"/>
      <c r="EM607" s="32"/>
      <c r="EN607" s="32"/>
      <c r="EO607" s="32"/>
      <c r="EP607" s="32"/>
      <c r="EQ607" s="32"/>
      <c r="ER607" s="32"/>
      <c r="ES607" s="32"/>
      <c r="ET607" s="32"/>
      <c r="EU607" s="32"/>
      <c r="EV607" s="32"/>
      <c r="EW607" s="32"/>
      <c r="EX607" s="32"/>
      <c r="EY607" s="32"/>
      <c r="EZ607" s="32"/>
      <c r="FA607" s="32"/>
      <c r="FB607" s="32"/>
      <c r="FC607" s="32"/>
      <c r="FD607" s="32"/>
      <c r="FE607" s="32"/>
      <c r="FF607" s="32"/>
      <c r="FG607" s="32"/>
      <c r="FH607" s="32"/>
      <c r="FI607" s="32"/>
      <c r="FJ607" s="32"/>
      <c r="FK607" s="32"/>
      <c r="FL607" s="32"/>
      <c r="FM607" s="32"/>
      <c r="FN607" s="32"/>
      <c r="FO607" s="32"/>
      <c r="FP607" s="32"/>
      <c r="FQ607" s="32"/>
      <c r="FR607" s="32"/>
      <c r="FS607" s="32"/>
      <c r="FT607" s="32"/>
      <c r="FU607" s="32"/>
      <c r="FV607" s="32"/>
      <c r="FW607" s="32"/>
      <c r="FX607" s="32"/>
      <c r="FY607" s="32"/>
      <c r="FZ607" s="32"/>
      <c r="GA607" s="32"/>
      <c r="GB607" s="32"/>
      <c r="GC607" s="32"/>
      <c r="GD607" s="32"/>
      <c r="GE607" s="32"/>
      <c r="GF607" s="32"/>
      <c r="GG607" s="32"/>
      <c r="GH607" s="32"/>
      <c r="GI607" s="32"/>
      <c r="GJ607" s="32"/>
      <c r="GK607" s="32"/>
      <c r="GL607" s="32"/>
      <c r="GM607" s="32"/>
      <c r="GN607" s="32"/>
      <c r="GO607" s="32"/>
      <c r="GP607" s="32"/>
      <c r="GQ607" s="32"/>
      <c r="GR607" s="32"/>
      <c r="GS607" s="32"/>
      <c r="GT607" s="32"/>
      <c r="GU607" s="32"/>
      <c r="GV607" s="32"/>
      <c r="GW607" s="32"/>
      <c r="GX607" s="32"/>
      <c r="GY607" s="32"/>
      <c r="GZ607" s="32"/>
      <c r="HA607" s="32"/>
      <c r="HB607" s="32"/>
      <c r="HC607" s="32"/>
      <c r="HD607" s="32"/>
      <c r="HE607" s="32"/>
      <c r="HF607" s="32"/>
      <c r="HG607" s="32"/>
      <c r="HH607" s="32"/>
      <c r="HI607" s="32"/>
      <c r="HJ607" s="32"/>
      <c r="HK607" s="32"/>
      <c r="HL607" s="32"/>
    </row>
    <row r="608" spans="1:220" ht="12.75">
      <c r="A608" s="23"/>
      <c r="B608" s="15"/>
      <c r="C608" s="15"/>
      <c r="D608" s="15"/>
      <c r="E608" s="15"/>
      <c r="DR608" s="32"/>
      <c r="DS608" s="32"/>
      <c r="DT608" s="32"/>
      <c r="DU608" s="32"/>
      <c r="DV608" s="32"/>
      <c r="DW608" s="32"/>
      <c r="DX608" s="32"/>
      <c r="DY608" s="32"/>
      <c r="DZ608" s="32"/>
      <c r="EA608" s="32"/>
      <c r="EB608" s="32"/>
      <c r="EC608" s="32"/>
      <c r="ED608" s="32"/>
      <c r="EE608" s="32"/>
      <c r="EF608" s="32"/>
      <c r="EG608" s="32"/>
      <c r="EH608" s="32"/>
      <c r="EI608" s="32"/>
      <c r="EJ608" s="32"/>
      <c r="EK608" s="32"/>
      <c r="EL608" s="32"/>
      <c r="EM608" s="32"/>
      <c r="EN608" s="32"/>
      <c r="EO608" s="32"/>
      <c r="EP608" s="32"/>
      <c r="EQ608" s="32"/>
      <c r="ER608" s="32"/>
      <c r="ES608" s="32"/>
      <c r="ET608" s="32"/>
      <c r="EU608" s="32"/>
      <c r="EV608" s="32"/>
      <c r="EW608" s="32"/>
      <c r="EX608" s="32"/>
      <c r="EY608" s="32"/>
      <c r="EZ608" s="32"/>
      <c r="FA608" s="32"/>
      <c r="FB608" s="32"/>
      <c r="FC608" s="32"/>
      <c r="FD608" s="32"/>
      <c r="FE608" s="32"/>
      <c r="FF608" s="32"/>
      <c r="FG608" s="32"/>
      <c r="FH608" s="32"/>
      <c r="FI608" s="32"/>
      <c r="FJ608" s="32"/>
      <c r="FK608" s="32"/>
      <c r="FL608" s="32"/>
      <c r="FM608" s="32"/>
      <c r="FN608" s="32"/>
      <c r="FO608" s="32"/>
      <c r="FP608" s="32"/>
      <c r="FQ608" s="32"/>
      <c r="FR608" s="32"/>
      <c r="FS608" s="32"/>
      <c r="FT608" s="32"/>
      <c r="FU608" s="32"/>
      <c r="FV608" s="32"/>
      <c r="FW608" s="32"/>
      <c r="FX608" s="32"/>
      <c r="FY608" s="32"/>
      <c r="FZ608" s="32"/>
      <c r="GA608" s="32"/>
      <c r="GB608" s="32"/>
      <c r="GC608" s="32"/>
      <c r="GD608" s="32"/>
      <c r="GE608" s="32"/>
      <c r="GF608" s="32"/>
      <c r="GG608" s="32"/>
      <c r="GH608" s="32"/>
      <c r="GI608" s="32"/>
      <c r="GJ608" s="32"/>
      <c r="GK608" s="32"/>
      <c r="GL608" s="32"/>
      <c r="GM608" s="32"/>
      <c r="GN608" s="32"/>
      <c r="GO608" s="32"/>
      <c r="GP608" s="32"/>
      <c r="GQ608" s="32"/>
      <c r="GR608" s="32"/>
      <c r="GS608" s="32"/>
      <c r="GT608" s="32"/>
      <c r="GU608" s="32"/>
      <c r="GV608" s="32"/>
      <c r="GW608" s="32"/>
      <c r="GX608" s="32"/>
      <c r="GY608" s="32"/>
      <c r="GZ608" s="32"/>
      <c r="HA608" s="32"/>
      <c r="HB608" s="32"/>
      <c r="HC608" s="32"/>
      <c r="HD608" s="32"/>
      <c r="HE608" s="32"/>
      <c r="HF608" s="32"/>
      <c r="HG608" s="32"/>
      <c r="HH608" s="32"/>
      <c r="HI608" s="32"/>
      <c r="HJ608" s="32"/>
      <c r="HK608" s="32"/>
      <c r="HL608" s="32"/>
    </row>
    <row r="609" spans="1:220" ht="12.75">
      <c r="A609" s="25"/>
      <c r="B609" s="15"/>
      <c r="C609" s="15"/>
      <c r="D609" s="15"/>
      <c r="E609" s="15"/>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c r="FG609" s="32"/>
      <c r="FH609" s="32"/>
      <c r="FI609" s="32"/>
      <c r="FJ609" s="32"/>
      <c r="FK609" s="32"/>
      <c r="FL609" s="32"/>
      <c r="FM609" s="32"/>
      <c r="FN609" s="32"/>
      <c r="FO609" s="32"/>
      <c r="FP609" s="32"/>
      <c r="FQ609" s="32"/>
      <c r="FR609" s="32"/>
      <c r="FS609" s="32"/>
      <c r="FT609" s="32"/>
      <c r="FU609" s="32"/>
      <c r="FV609" s="32"/>
      <c r="FW609" s="32"/>
      <c r="FX609" s="32"/>
      <c r="FY609" s="32"/>
      <c r="FZ609" s="32"/>
      <c r="GA609" s="32"/>
      <c r="GB609" s="32"/>
      <c r="GC609" s="32"/>
      <c r="GD609" s="32"/>
      <c r="GE609" s="32"/>
      <c r="GF609" s="32"/>
      <c r="GG609" s="32"/>
      <c r="GH609" s="32"/>
      <c r="GI609" s="32"/>
      <c r="GJ609" s="32"/>
      <c r="GK609" s="32"/>
      <c r="GL609" s="32"/>
      <c r="GM609" s="32"/>
      <c r="GN609" s="32"/>
      <c r="GO609" s="32"/>
      <c r="GP609" s="32"/>
      <c r="GQ609" s="32"/>
      <c r="GR609" s="32"/>
      <c r="GS609" s="32"/>
      <c r="GT609" s="32"/>
      <c r="GU609" s="32"/>
      <c r="GV609" s="32"/>
      <c r="GW609" s="32"/>
      <c r="GX609" s="32"/>
      <c r="GY609" s="32"/>
      <c r="GZ609" s="32"/>
      <c r="HA609" s="32"/>
      <c r="HB609" s="32"/>
      <c r="HC609" s="32"/>
      <c r="HD609" s="32"/>
      <c r="HE609" s="32"/>
      <c r="HF609" s="32"/>
      <c r="HG609" s="32"/>
      <c r="HH609" s="32"/>
      <c r="HI609" s="32"/>
      <c r="HJ609" s="32"/>
      <c r="HK609" s="32"/>
      <c r="HL609" s="32"/>
    </row>
    <row r="610" spans="1:220" ht="12.75">
      <c r="A610" s="23"/>
      <c r="B610" s="15"/>
      <c r="C610" s="15"/>
      <c r="D610" s="15"/>
      <c r="E610" s="15"/>
      <c r="DR610" s="32"/>
      <c r="DS610" s="32"/>
      <c r="DT610" s="32"/>
      <c r="DU610" s="32"/>
      <c r="DV610" s="32"/>
      <c r="DW610" s="32"/>
      <c r="DX610" s="32"/>
      <c r="DY610" s="32"/>
      <c r="DZ610" s="32"/>
      <c r="EA610" s="32"/>
      <c r="EB610" s="32"/>
      <c r="EC610" s="32"/>
      <c r="ED610" s="32"/>
      <c r="EE610" s="32"/>
      <c r="EF610" s="32"/>
      <c r="EG610" s="32"/>
      <c r="EH610" s="32"/>
      <c r="EI610" s="32"/>
      <c r="EJ610" s="32"/>
      <c r="EK610" s="32"/>
      <c r="EL610" s="32"/>
      <c r="EM610" s="32"/>
      <c r="EN610" s="32"/>
      <c r="EO610" s="32"/>
      <c r="EP610" s="32"/>
      <c r="EQ610" s="32"/>
      <c r="ER610" s="32"/>
      <c r="ES610" s="32"/>
      <c r="ET610" s="32"/>
      <c r="EU610" s="32"/>
      <c r="EV610" s="32"/>
      <c r="EW610" s="32"/>
      <c r="EX610" s="32"/>
      <c r="EY610" s="32"/>
      <c r="EZ610" s="32"/>
      <c r="FA610" s="32"/>
      <c r="FB610" s="32"/>
      <c r="FC610" s="32"/>
      <c r="FD610" s="32"/>
      <c r="FE610" s="32"/>
      <c r="FF610" s="32"/>
      <c r="FG610" s="32"/>
      <c r="FH610" s="32"/>
      <c r="FI610" s="32"/>
      <c r="FJ610" s="32"/>
      <c r="FK610" s="32"/>
      <c r="FL610" s="32"/>
      <c r="FM610" s="32"/>
      <c r="FN610" s="32"/>
      <c r="FO610" s="32"/>
      <c r="FP610" s="32"/>
      <c r="FQ610" s="32"/>
      <c r="FR610" s="32"/>
      <c r="FS610" s="32"/>
      <c r="FT610" s="32"/>
      <c r="FU610" s="32"/>
      <c r="FV610" s="32"/>
      <c r="FW610" s="32"/>
      <c r="FX610" s="32"/>
      <c r="FY610" s="32"/>
      <c r="FZ610" s="32"/>
      <c r="GA610" s="32"/>
      <c r="GB610" s="32"/>
      <c r="GC610" s="32"/>
      <c r="GD610" s="32"/>
      <c r="GE610" s="32"/>
      <c r="GF610" s="32"/>
      <c r="GG610" s="32"/>
      <c r="GH610" s="32"/>
      <c r="GI610" s="32"/>
      <c r="GJ610" s="32"/>
      <c r="GK610" s="32"/>
      <c r="GL610" s="32"/>
      <c r="GM610" s="32"/>
      <c r="GN610" s="32"/>
      <c r="GO610" s="32"/>
      <c r="GP610" s="32"/>
      <c r="GQ610" s="32"/>
      <c r="GR610" s="32"/>
      <c r="GS610" s="32"/>
      <c r="GT610" s="32"/>
      <c r="GU610" s="32"/>
      <c r="GV610" s="32"/>
      <c r="GW610" s="32"/>
      <c r="GX610" s="32"/>
      <c r="GY610" s="32"/>
      <c r="GZ610" s="32"/>
      <c r="HA610" s="32"/>
      <c r="HB610" s="32"/>
      <c r="HC610" s="32"/>
      <c r="HD610" s="32"/>
      <c r="HE610" s="32"/>
      <c r="HF610" s="32"/>
      <c r="HG610" s="32"/>
      <c r="HH610" s="32"/>
      <c r="HI610" s="32"/>
      <c r="HJ610" s="32"/>
      <c r="HK610" s="32"/>
      <c r="HL610" s="32"/>
    </row>
    <row r="611" spans="1:220" ht="12.75">
      <c r="A611" s="25"/>
      <c r="B611" s="15"/>
      <c r="C611" s="15"/>
      <c r="D611" s="15"/>
      <c r="E611" s="15"/>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c r="FG611" s="32"/>
      <c r="FH611" s="32"/>
      <c r="FI611" s="32"/>
      <c r="FJ611" s="32"/>
      <c r="FK611" s="32"/>
      <c r="FL611" s="32"/>
      <c r="FM611" s="32"/>
      <c r="FN611" s="32"/>
      <c r="FO611" s="32"/>
      <c r="FP611" s="32"/>
      <c r="FQ611" s="32"/>
      <c r="FR611" s="32"/>
      <c r="FS611" s="32"/>
      <c r="FT611" s="32"/>
      <c r="FU611" s="32"/>
      <c r="FV611" s="32"/>
      <c r="FW611" s="32"/>
      <c r="FX611" s="32"/>
      <c r="FY611" s="32"/>
      <c r="FZ611" s="32"/>
      <c r="GA611" s="32"/>
      <c r="GB611" s="32"/>
      <c r="GC611" s="32"/>
      <c r="GD611" s="32"/>
      <c r="GE611" s="32"/>
      <c r="GF611" s="32"/>
      <c r="GG611" s="32"/>
      <c r="GH611" s="32"/>
      <c r="GI611" s="32"/>
      <c r="GJ611" s="32"/>
      <c r="GK611" s="32"/>
      <c r="GL611" s="32"/>
      <c r="GM611" s="32"/>
      <c r="GN611" s="32"/>
      <c r="GO611" s="32"/>
      <c r="GP611" s="32"/>
      <c r="GQ611" s="32"/>
      <c r="GR611" s="32"/>
      <c r="GS611" s="32"/>
      <c r="GT611" s="32"/>
      <c r="GU611" s="32"/>
      <c r="GV611" s="32"/>
      <c r="GW611" s="32"/>
      <c r="GX611" s="32"/>
      <c r="GY611" s="32"/>
      <c r="GZ611" s="32"/>
      <c r="HA611" s="32"/>
      <c r="HB611" s="32"/>
      <c r="HC611" s="32"/>
      <c r="HD611" s="32"/>
      <c r="HE611" s="32"/>
      <c r="HF611" s="32"/>
      <c r="HG611" s="32"/>
      <c r="HH611" s="32"/>
      <c r="HI611" s="32"/>
      <c r="HJ611" s="32"/>
      <c r="HK611" s="32"/>
      <c r="HL611" s="32"/>
    </row>
    <row r="612" spans="1:220" ht="12.75">
      <c r="A612" s="31"/>
      <c r="B612" s="30"/>
      <c r="C612" s="30"/>
      <c r="D612" s="30"/>
      <c r="E612" s="30"/>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c r="FG612" s="32"/>
      <c r="FH612" s="32"/>
      <c r="FI612" s="32"/>
      <c r="FJ612" s="32"/>
      <c r="FK612" s="32"/>
      <c r="FL612" s="32"/>
      <c r="FM612" s="32"/>
      <c r="FN612" s="32"/>
      <c r="FO612" s="32"/>
      <c r="FP612" s="32"/>
      <c r="FQ612" s="32"/>
      <c r="FR612" s="32"/>
      <c r="FS612" s="32"/>
      <c r="FT612" s="32"/>
      <c r="FU612" s="32"/>
      <c r="FV612" s="32"/>
      <c r="FW612" s="32"/>
      <c r="FX612" s="32"/>
      <c r="FY612" s="32"/>
      <c r="FZ612" s="32"/>
      <c r="GA612" s="32"/>
      <c r="GB612" s="32"/>
      <c r="GC612" s="32"/>
      <c r="GD612" s="32"/>
      <c r="GE612" s="32"/>
      <c r="GF612" s="32"/>
      <c r="GG612" s="32"/>
      <c r="GH612" s="32"/>
      <c r="GI612" s="32"/>
      <c r="GJ612" s="32"/>
      <c r="GK612" s="32"/>
      <c r="GL612" s="32"/>
      <c r="GM612" s="32"/>
      <c r="GN612" s="32"/>
      <c r="GO612" s="32"/>
      <c r="GP612" s="32"/>
      <c r="GQ612" s="32"/>
      <c r="GR612" s="32"/>
      <c r="GS612" s="32"/>
      <c r="GT612" s="32"/>
      <c r="GU612" s="32"/>
      <c r="GV612" s="32"/>
      <c r="GW612" s="32"/>
      <c r="GX612" s="32"/>
      <c r="GY612" s="32"/>
      <c r="GZ612" s="32"/>
      <c r="HA612" s="32"/>
      <c r="HB612" s="32"/>
      <c r="HC612" s="32"/>
      <c r="HD612" s="32"/>
      <c r="HE612" s="32"/>
      <c r="HF612" s="32"/>
      <c r="HG612" s="32"/>
      <c r="HH612" s="32"/>
      <c r="HI612" s="32"/>
      <c r="HJ612" s="32"/>
      <c r="HK612" s="32"/>
      <c r="HL612" s="32"/>
    </row>
    <row r="613" spans="1:5" s="32" customFormat="1" ht="12.75">
      <c r="A613" s="31"/>
      <c r="B613" s="30"/>
      <c r="C613" s="30"/>
      <c r="D613" s="30"/>
      <c r="E613" s="30"/>
    </row>
    <row r="614" spans="1:5" s="32" customFormat="1" ht="12.75">
      <c r="A614" s="31"/>
      <c r="B614" s="30"/>
      <c r="C614" s="30"/>
      <c r="D614" s="30"/>
      <c r="E614" s="30"/>
    </row>
    <row r="615" spans="1:5" s="32" customFormat="1" ht="12.75">
      <c r="A615" s="31"/>
      <c r="B615" s="30"/>
      <c r="C615" s="30"/>
      <c r="D615" s="30"/>
      <c r="E615" s="30"/>
    </row>
    <row r="616" spans="1:5" s="32" customFormat="1" ht="12.75">
      <c r="A616" s="31"/>
      <c r="B616" s="30"/>
      <c r="C616" s="30"/>
      <c r="D616" s="30"/>
      <c r="E616" s="30"/>
    </row>
    <row r="617" spans="1:5" s="32" customFormat="1" ht="12.75">
      <c r="A617" s="31"/>
      <c r="B617" s="30"/>
      <c r="C617" s="30"/>
      <c r="D617" s="30"/>
      <c r="E617" s="30"/>
    </row>
    <row r="618" spans="1:5" s="32" customFormat="1" ht="12.75">
      <c r="A618" s="31"/>
      <c r="B618" s="30"/>
      <c r="C618" s="30"/>
      <c r="D618" s="30"/>
      <c r="E618" s="30"/>
    </row>
    <row r="619" spans="1:5" s="32" customFormat="1" ht="12.75">
      <c r="A619" s="31"/>
      <c r="B619" s="30"/>
      <c r="C619" s="30"/>
      <c r="D619" s="30"/>
      <c r="E619" s="30"/>
    </row>
    <row r="620" spans="1:5" s="32" customFormat="1" ht="12.75">
      <c r="A620" s="31"/>
      <c r="B620" s="30"/>
      <c r="C620" s="30"/>
      <c r="D620" s="30"/>
      <c r="E620" s="30"/>
    </row>
    <row r="621" spans="1:5" s="32" customFormat="1" ht="12.75">
      <c r="A621" s="31"/>
      <c r="B621" s="30"/>
      <c r="C621" s="30"/>
      <c r="D621" s="30"/>
      <c r="E621" s="30"/>
    </row>
    <row r="622" spans="1:5" s="32" customFormat="1" ht="12.75">
      <c r="A622" s="31"/>
      <c r="B622" s="30"/>
      <c r="C622" s="30"/>
      <c r="D622" s="30"/>
      <c r="E622" s="30"/>
    </row>
    <row r="623" spans="1:5" s="32" customFormat="1" ht="12.75">
      <c r="A623" s="31"/>
      <c r="B623" s="30"/>
      <c r="C623" s="30"/>
      <c r="D623" s="30"/>
      <c r="E623" s="30"/>
    </row>
    <row r="624" spans="1:5" s="32" customFormat="1" ht="12.75">
      <c r="A624" s="31"/>
      <c r="B624" s="30"/>
      <c r="C624" s="30"/>
      <c r="D624" s="30"/>
      <c r="E624" s="30"/>
    </row>
    <row r="625" spans="1:5" s="32" customFormat="1" ht="12.75">
      <c r="A625" s="31"/>
      <c r="B625" s="30"/>
      <c r="C625" s="30"/>
      <c r="D625" s="30"/>
      <c r="E625" s="30"/>
    </row>
    <row r="626" spans="1:5" s="32" customFormat="1" ht="12.75">
      <c r="A626" s="31"/>
      <c r="B626" s="30"/>
      <c r="C626" s="30"/>
      <c r="D626" s="30"/>
      <c r="E626" s="30"/>
    </row>
    <row r="627" spans="1:5" s="32" customFormat="1" ht="12.75">
      <c r="A627" s="31"/>
      <c r="B627" s="30"/>
      <c r="C627" s="30"/>
      <c r="D627" s="30"/>
      <c r="E627" s="30"/>
    </row>
    <row r="628" spans="1:5" s="32" customFormat="1" ht="12.75">
      <c r="A628" s="31"/>
      <c r="B628" s="30"/>
      <c r="C628" s="30"/>
      <c r="D628" s="30"/>
      <c r="E628" s="30"/>
    </row>
    <row r="629" spans="1:220" ht="12.75">
      <c r="A629" s="31"/>
      <c r="B629" s="30"/>
      <c r="C629" s="30"/>
      <c r="D629" s="30"/>
      <c r="E629" s="30"/>
      <c r="DR629" s="32"/>
      <c r="DS629" s="32"/>
      <c r="DT629" s="32"/>
      <c r="DU629" s="32"/>
      <c r="DV629" s="32"/>
      <c r="DW629" s="32"/>
      <c r="DX629" s="32"/>
      <c r="DY629" s="32"/>
      <c r="DZ629" s="32"/>
      <c r="EA629" s="32"/>
      <c r="EB629" s="32"/>
      <c r="EC629" s="32"/>
      <c r="ED629" s="32"/>
      <c r="EE629" s="32"/>
      <c r="EF629" s="32"/>
      <c r="EG629" s="32"/>
      <c r="EH629" s="32"/>
      <c r="EI629" s="32"/>
      <c r="EJ629" s="32"/>
      <c r="EK629" s="32"/>
      <c r="EL629" s="32"/>
      <c r="EM629" s="32"/>
      <c r="EN629" s="32"/>
      <c r="EO629" s="32"/>
      <c r="EP629" s="32"/>
      <c r="EQ629" s="32"/>
      <c r="ER629" s="32"/>
      <c r="ES629" s="32"/>
      <c r="ET629" s="32"/>
      <c r="EU629" s="32"/>
      <c r="EV629" s="32"/>
      <c r="EW629" s="32"/>
      <c r="EX629" s="32"/>
      <c r="EY629" s="32"/>
      <c r="EZ629" s="32"/>
      <c r="FA629" s="32"/>
      <c r="FB629" s="32"/>
      <c r="FC629" s="32"/>
      <c r="FD629" s="32"/>
      <c r="FE629" s="32"/>
      <c r="FF629" s="32"/>
      <c r="FG629" s="32"/>
      <c r="FH629" s="32"/>
      <c r="FI629" s="32"/>
      <c r="FJ629" s="32"/>
      <c r="FK629" s="32"/>
      <c r="FL629" s="32"/>
      <c r="FM629" s="32"/>
      <c r="FN629" s="32"/>
      <c r="FO629" s="32"/>
      <c r="FP629" s="32"/>
      <c r="FQ629" s="32"/>
      <c r="FR629" s="32"/>
      <c r="FS629" s="32"/>
      <c r="FT629" s="32"/>
      <c r="FU629" s="32"/>
      <c r="FV629" s="32"/>
      <c r="FW629" s="32"/>
      <c r="FX629" s="32"/>
      <c r="FY629" s="32"/>
      <c r="FZ629" s="32"/>
      <c r="GA629" s="32"/>
      <c r="GB629" s="32"/>
      <c r="GC629" s="32"/>
      <c r="GD629" s="32"/>
      <c r="GE629" s="32"/>
      <c r="GF629" s="32"/>
      <c r="GG629" s="32"/>
      <c r="GH629" s="32"/>
      <c r="GI629" s="32"/>
      <c r="GJ629" s="32"/>
      <c r="GK629" s="32"/>
      <c r="GL629" s="32"/>
      <c r="GM629" s="32"/>
      <c r="GN629" s="32"/>
      <c r="GO629" s="32"/>
      <c r="GP629" s="32"/>
      <c r="GQ629" s="32"/>
      <c r="GR629" s="32"/>
      <c r="GS629" s="32"/>
      <c r="GT629" s="32"/>
      <c r="GU629" s="32"/>
      <c r="GV629" s="32"/>
      <c r="GW629" s="32"/>
      <c r="GX629" s="32"/>
      <c r="GY629" s="32"/>
      <c r="GZ629" s="32"/>
      <c r="HA629" s="32"/>
      <c r="HB629" s="32"/>
      <c r="HC629" s="32"/>
      <c r="HD629" s="32"/>
      <c r="HE629" s="32"/>
      <c r="HF629" s="32"/>
      <c r="HG629" s="32"/>
      <c r="HH629" s="32"/>
      <c r="HI629" s="32"/>
      <c r="HJ629" s="32"/>
      <c r="HK629" s="32"/>
      <c r="HL629" s="32"/>
    </row>
    <row r="630" spans="1:220" ht="12.75">
      <c r="A630" s="31"/>
      <c r="B630" s="30"/>
      <c r="C630" s="30"/>
      <c r="D630" s="30"/>
      <c r="E630" s="30"/>
      <c r="DR630" s="32"/>
      <c r="DS630" s="32"/>
      <c r="DT630" s="32"/>
      <c r="DU630" s="32"/>
      <c r="DV630" s="32"/>
      <c r="DW630" s="32"/>
      <c r="DX630" s="32"/>
      <c r="DY630" s="32"/>
      <c r="DZ630" s="32"/>
      <c r="EA630" s="32"/>
      <c r="EB630" s="32"/>
      <c r="EC630" s="32"/>
      <c r="ED630" s="32"/>
      <c r="EE630" s="32"/>
      <c r="EF630" s="32"/>
      <c r="EG630" s="32"/>
      <c r="EH630" s="32"/>
      <c r="EI630" s="32"/>
      <c r="EJ630" s="32"/>
      <c r="EK630" s="32"/>
      <c r="EL630" s="32"/>
      <c r="EM630" s="32"/>
      <c r="EN630" s="32"/>
      <c r="EO630" s="32"/>
      <c r="EP630" s="32"/>
      <c r="EQ630" s="32"/>
      <c r="ER630" s="32"/>
      <c r="ES630" s="32"/>
      <c r="ET630" s="32"/>
      <c r="EU630" s="32"/>
      <c r="EV630" s="32"/>
      <c r="EW630" s="32"/>
      <c r="EX630" s="32"/>
      <c r="EY630" s="32"/>
      <c r="EZ630" s="32"/>
      <c r="FA630" s="32"/>
      <c r="FB630" s="32"/>
      <c r="FC630" s="32"/>
      <c r="FD630" s="32"/>
      <c r="FE630" s="32"/>
      <c r="FF630" s="32"/>
      <c r="FG630" s="32"/>
      <c r="FH630" s="32"/>
      <c r="FI630" s="32"/>
      <c r="FJ630" s="32"/>
      <c r="FK630" s="32"/>
      <c r="FL630" s="32"/>
      <c r="FM630" s="32"/>
      <c r="FN630" s="32"/>
      <c r="FO630" s="32"/>
      <c r="FP630" s="32"/>
      <c r="FQ630" s="32"/>
      <c r="FR630" s="32"/>
      <c r="FS630" s="32"/>
      <c r="FT630" s="32"/>
      <c r="FU630" s="32"/>
      <c r="FV630" s="32"/>
      <c r="FW630" s="32"/>
      <c r="FX630" s="32"/>
      <c r="FY630" s="32"/>
      <c r="FZ630" s="32"/>
      <c r="GA630" s="32"/>
      <c r="GB630" s="32"/>
      <c r="GC630" s="32"/>
      <c r="GD630" s="32"/>
      <c r="GE630" s="32"/>
      <c r="GF630" s="32"/>
      <c r="GG630" s="32"/>
      <c r="GH630" s="32"/>
      <c r="GI630" s="32"/>
      <c r="GJ630" s="32"/>
      <c r="GK630" s="32"/>
      <c r="GL630" s="32"/>
      <c r="GM630" s="32"/>
      <c r="GN630" s="32"/>
      <c r="GO630" s="32"/>
      <c r="GP630" s="32"/>
      <c r="GQ630" s="32"/>
      <c r="GR630" s="32"/>
      <c r="GS630" s="32"/>
      <c r="GT630" s="32"/>
      <c r="GU630" s="32"/>
      <c r="GV630" s="32"/>
      <c r="GW630" s="32"/>
      <c r="GX630" s="32"/>
      <c r="GY630" s="32"/>
      <c r="GZ630" s="32"/>
      <c r="HA630" s="32"/>
      <c r="HB630" s="32"/>
      <c r="HC630" s="32"/>
      <c r="HD630" s="32"/>
      <c r="HE630" s="32"/>
      <c r="HF630" s="32"/>
      <c r="HG630" s="32"/>
      <c r="HH630" s="32"/>
      <c r="HI630" s="32"/>
      <c r="HJ630" s="32"/>
      <c r="HK630" s="32"/>
      <c r="HL630" s="32"/>
    </row>
    <row r="631" spans="1:220" ht="12.75">
      <c r="A631" s="31"/>
      <c r="B631" s="30"/>
      <c r="C631" s="30"/>
      <c r="D631" s="30"/>
      <c r="E631" s="30"/>
      <c r="DR631" s="32"/>
      <c r="DS631" s="32"/>
      <c r="DT631" s="32"/>
      <c r="DU631" s="32"/>
      <c r="DV631" s="32"/>
      <c r="DW631" s="32"/>
      <c r="DX631" s="32"/>
      <c r="DY631" s="32"/>
      <c r="DZ631" s="32"/>
      <c r="EA631" s="32"/>
      <c r="EB631" s="32"/>
      <c r="EC631" s="32"/>
      <c r="ED631" s="32"/>
      <c r="EE631" s="32"/>
      <c r="EF631" s="32"/>
      <c r="EG631" s="32"/>
      <c r="EH631" s="32"/>
      <c r="EI631" s="32"/>
      <c r="EJ631" s="32"/>
      <c r="EK631" s="32"/>
      <c r="EL631" s="32"/>
      <c r="EM631" s="32"/>
      <c r="EN631" s="32"/>
      <c r="EO631" s="32"/>
      <c r="EP631" s="32"/>
      <c r="EQ631" s="32"/>
      <c r="ER631" s="32"/>
      <c r="ES631" s="32"/>
      <c r="ET631" s="32"/>
      <c r="EU631" s="32"/>
      <c r="EV631" s="32"/>
      <c r="EW631" s="32"/>
      <c r="EX631" s="32"/>
      <c r="EY631" s="32"/>
      <c r="EZ631" s="32"/>
      <c r="FA631" s="32"/>
      <c r="FB631" s="32"/>
      <c r="FC631" s="32"/>
      <c r="FD631" s="32"/>
      <c r="FE631" s="32"/>
      <c r="FF631" s="32"/>
      <c r="FG631" s="32"/>
      <c r="FH631" s="32"/>
      <c r="FI631" s="32"/>
      <c r="FJ631" s="32"/>
      <c r="FK631" s="32"/>
      <c r="FL631" s="32"/>
      <c r="FM631" s="32"/>
      <c r="FN631" s="32"/>
      <c r="FO631" s="32"/>
      <c r="FP631" s="32"/>
      <c r="FQ631" s="32"/>
      <c r="FR631" s="32"/>
      <c r="FS631" s="32"/>
      <c r="FT631" s="32"/>
      <c r="FU631" s="32"/>
      <c r="FV631" s="32"/>
      <c r="FW631" s="32"/>
      <c r="FX631" s="32"/>
      <c r="FY631" s="32"/>
      <c r="FZ631" s="32"/>
      <c r="GA631" s="32"/>
      <c r="GB631" s="32"/>
      <c r="GC631" s="32"/>
      <c r="GD631" s="32"/>
      <c r="GE631" s="32"/>
      <c r="GF631" s="32"/>
      <c r="GG631" s="32"/>
      <c r="GH631" s="32"/>
      <c r="GI631" s="32"/>
      <c r="GJ631" s="32"/>
      <c r="GK631" s="32"/>
      <c r="GL631" s="32"/>
      <c r="GM631" s="32"/>
      <c r="GN631" s="32"/>
      <c r="GO631" s="32"/>
      <c r="GP631" s="32"/>
      <c r="GQ631" s="32"/>
      <c r="GR631" s="32"/>
      <c r="GS631" s="32"/>
      <c r="GT631" s="32"/>
      <c r="GU631" s="32"/>
      <c r="GV631" s="32"/>
      <c r="GW631" s="32"/>
      <c r="GX631" s="32"/>
      <c r="GY631" s="32"/>
      <c r="GZ631" s="32"/>
      <c r="HA631" s="32"/>
      <c r="HB631" s="32"/>
      <c r="HC631" s="32"/>
      <c r="HD631" s="32"/>
      <c r="HE631" s="32"/>
      <c r="HF631" s="32"/>
      <c r="HG631" s="32"/>
      <c r="HH631" s="32"/>
      <c r="HI631" s="32"/>
      <c r="HJ631" s="32"/>
      <c r="HK631" s="32"/>
      <c r="HL631" s="32"/>
    </row>
    <row r="632" spans="1:220" ht="12.75">
      <c r="A632" s="31"/>
      <c r="B632" s="30"/>
      <c r="C632" s="30"/>
      <c r="D632" s="30"/>
      <c r="E632" s="30"/>
      <c r="DR632" s="32"/>
      <c r="DS632" s="32"/>
      <c r="DT632" s="32"/>
      <c r="DU632" s="32"/>
      <c r="DV632" s="32"/>
      <c r="DW632" s="32"/>
      <c r="DX632" s="32"/>
      <c r="DY632" s="32"/>
      <c r="DZ632" s="32"/>
      <c r="EA632" s="32"/>
      <c r="EB632" s="32"/>
      <c r="EC632" s="32"/>
      <c r="ED632" s="32"/>
      <c r="EE632" s="32"/>
      <c r="EF632" s="32"/>
      <c r="EG632" s="32"/>
      <c r="EH632" s="32"/>
      <c r="EI632" s="32"/>
      <c r="EJ632" s="32"/>
      <c r="EK632" s="32"/>
      <c r="EL632" s="32"/>
      <c r="EM632" s="32"/>
      <c r="EN632" s="32"/>
      <c r="EO632" s="32"/>
      <c r="EP632" s="32"/>
      <c r="EQ632" s="32"/>
      <c r="ER632" s="32"/>
      <c r="ES632" s="32"/>
      <c r="ET632" s="32"/>
      <c r="EU632" s="32"/>
      <c r="EV632" s="32"/>
      <c r="EW632" s="32"/>
      <c r="EX632" s="32"/>
      <c r="EY632" s="32"/>
      <c r="EZ632" s="32"/>
      <c r="FA632" s="32"/>
      <c r="FB632" s="32"/>
      <c r="FC632" s="32"/>
      <c r="FD632" s="32"/>
      <c r="FE632" s="32"/>
      <c r="FF632" s="32"/>
      <c r="FG632" s="32"/>
      <c r="FH632" s="32"/>
      <c r="FI632" s="32"/>
      <c r="FJ632" s="32"/>
      <c r="FK632" s="32"/>
      <c r="FL632" s="32"/>
      <c r="FM632" s="32"/>
      <c r="FN632" s="32"/>
      <c r="FO632" s="32"/>
      <c r="FP632" s="32"/>
      <c r="FQ632" s="32"/>
      <c r="FR632" s="32"/>
      <c r="FS632" s="32"/>
      <c r="FT632" s="32"/>
      <c r="FU632" s="32"/>
      <c r="FV632" s="32"/>
      <c r="FW632" s="32"/>
      <c r="FX632" s="32"/>
      <c r="FY632" s="32"/>
      <c r="FZ632" s="32"/>
      <c r="GA632" s="32"/>
      <c r="GB632" s="32"/>
      <c r="GC632" s="32"/>
      <c r="GD632" s="32"/>
      <c r="GE632" s="32"/>
      <c r="GF632" s="32"/>
      <c r="GG632" s="32"/>
      <c r="GH632" s="32"/>
      <c r="GI632" s="32"/>
      <c r="GJ632" s="32"/>
      <c r="GK632" s="32"/>
      <c r="GL632" s="32"/>
      <c r="GM632" s="32"/>
      <c r="GN632" s="32"/>
      <c r="GO632" s="32"/>
      <c r="GP632" s="32"/>
      <c r="GQ632" s="32"/>
      <c r="GR632" s="32"/>
      <c r="GS632" s="32"/>
      <c r="GT632" s="32"/>
      <c r="GU632" s="32"/>
      <c r="GV632" s="32"/>
      <c r="GW632" s="32"/>
      <c r="GX632" s="32"/>
      <c r="GY632" s="32"/>
      <c r="GZ632" s="32"/>
      <c r="HA632" s="32"/>
      <c r="HB632" s="32"/>
      <c r="HC632" s="32"/>
      <c r="HD632" s="32"/>
      <c r="HE632" s="32"/>
      <c r="HF632" s="32"/>
      <c r="HG632" s="32"/>
      <c r="HH632" s="32"/>
      <c r="HI632" s="32"/>
      <c r="HJ632" s="32"/>
      <c r="HK632" s="32"/>
      <c r="HL632" s="32"/>
    </row>
    <row r="633" spans="1:220" ht="12.75">
      <c r="A633" s="31"/>
      <c r="B633" s="30"/>
      <c r="C633" s="30"/>
      <c r="D633" s="30"/>
      <c r="E633" s="30"/>
      <c r="DR633" s="32"/>
      <c r="DS633" s="32"/>
      <c r="DT633" s="32"/>
      <c r="DU633" s="32"/>
      <c r="DV633" s="32"/>
      <c r="DW633" s="32"/>
      <c r="DX633" s="32"/>
      <c r="DY633" s="32"/>
      <c r="DZ633" s="32"/>
      <c r="EA633" s="32"/>
      <c r="EB633" s="32"/>
      <c r="EC633" s="32"/>
      <c r="ED633" s="32"/>
      <c r="EE633" s="32"/>
      <c r="EF633" s="32"/>
      <c r="EG633" s="32"/>
      <c r="EH633" s="32"/>
      <c r="EI633" s="32"/>
      <c r="EJ633" s="32"/>
      <c r="EK633" s="32"/>
      <c r="EL633" s="32"/>
      <c r="EM633" s="32"/>
      <c r="EN633" s="32"/>
      <c r="EO633" s="32"/>
      <c r="EP633" s="32"/>
      <c r="EQ633" s="32"/>
      <c r="ER633" s="32"/>
      <c r="ES633" s="32"/>
      <c r="ET633" s="32"/>
      <c r="EU633" s="32"/>
      <c r="EV633" s="32"/>
      <c r="EW633" s="32"/>
      <c r="EX633" s="32"/>
      <c r="EY633" s="32"/>
      <c r="EZ633" s="32"/>
      <c r="FA633" s="32"/>
      <c r="FB633" s="32"/>
      <c r="FC633" s="32"/>
      <c r="FD633" s="32"/>
      <c r="FE633" s="32"/>
      <c r="FF633" s="32"/>
      <c r="FG633" s="32"/>
      <c r="FH633" s="32"/>
      <c r="FI633" s="32"/>
      <c r="FJ633" s="32"/>
      <c r="FK633" s="32"/>
      <c r="FL633" s="32"/>
      <c r="FM633" s="32"/>
      <c r="FN633" s="32"/>
      <c r="FO633" s="32"/>
      <c r="FP633" s="32"/>
      <c r="FQ633" s="32"/>
      <c r="FR633" s="32"/>
      <c r="FS633" s="32"/>
      <c r="FT633" s="32"/>
      <c r="FU633" s="32"/>
      <c r="FV633" s="32"/>
      <c r="FW633" s="32"/>
      <c r="FX633" s="32"/>
      <c r="FY633" s="32"/>
      <c r="FZ633" s="32"/>
      <c r="GA633" s="32"/>
      <c r="GB633" s="32"/>
      <c r="GC633" s="32"/>
      <c r="GD633" s="32"/>
      <c r="GE633" s="32"/>
      <c r="GF633" s="32"/>
      <c r="GG633" s="32"/>
      <c r="GH633" s="32"/>
      <c r="GI633" s="32"/>
      <c r="GJ633" s="32"/>
      <c r="GK633" s="32"/>
      <c r="GL633" s="32"/>
      <c r="GM633" s="32"/>
      <c r="GN633" s="32"/>
      <c r="GO633" s="32"/>
      <c r="GP633" s="32"/>
      <c r="GQ633" s="32"/>
      <c r="GR633" s="32"/>
      <c r="GS633" s="32"/>
      <c r="GT633" s="32"/>
      <c r="GU633" s="32"/>
      <c r="GV633" s="32"/>
      <c r="GW633" s="32"/>
      <c r="GX633" s="32"/>
      <c r="GY633" s="32"/>
      <c r="GZ633" s="32"/>
      <c r="HA633" s="32"/>
      <c r="HB633" s="32"/>
      <c r="HC633" s="32"/>
      <c r="HD633" s="32"/>
      <c r="HE633" s="32"/>
      <c r="HF633" s="32"/>
      <c r="HG633" s="32"/>
      <c r="HH633" s="32"/>
      <c r="HI633" s="32"/>
      <c r="HJ633" s="32"/>
      <c r="HK633" s="32"/>
      <c r="HL633" s="32"/>
    </row>
    <row r="634" spans="1:220" ht="12.75">
      <c r="A634" s="31"/>
      <c r="B634" s="30"/>
      <c r="C634" s="30"/>
      <c r="D634" s="30"/>
      <c r="E634" s="30"/>
      <c r="DR634" s="32"/>
      <c r="DS634" s="32"/>
      <c r="DT634" s="32"/>
      <c r="DU634" s="32"/>
      <c r="DV634" s="32"/>
      <c r="DW634" s="32"/>
      <c r="DX634" s="32"/>
      <c r="DY634" s="32"/>
      <c r="DZ634" s="32"/>
      <c r="EA634" s="32"/>
      <c r="EB634" s="32"/>
      <c r="EC634" s="32"/>
      <c r="ED634" s="32"/>
      <c r="EE634" s="32"/>
      <c r="EF634" s="32"/>
      <c r="EG634" s="32"/>
      <c r="EH634" s="32"/>
      <c r="EI634" s="32"/>
      <c r="EJ634" s="32"/>
      <c r="EK634" s="32"/>
      <c r="EL634" s="32"/>
      <c r="EM634" s="32"/>
      <c r="EN634" s="32"/>
      <c r="EO634" s="32"/>
      <c r="EP634" s="32"/>
      <c r="EQ634" s="32"/>
      <c r="ER634" s="32"/>
      <c r="ES634" s="32"/>
      <c r="ET634" s="32"/>
      <c r="EU634" s="32"/>
      <c r="EV634" s="32"/>
      <c r="EW634" s="32"/>
      <c r="EX634" s="32"/>
      <c r="EY634" s="32"/>
      <c r="EZ634" s="32"/>
      <c r="FA634" s="32"/>
      <c r="FB634" s="32"/>
      <c r="FC634" s="32"/>
      <c r="FD634" s="32"/>
      <c r="FE634" s="32"/>
      <c r="FF634" s="32"/>
      <c r="FG634" s="32"/>
      <c r="FH634" s="32"/>
      <c r="FI634" s="32"/>
      <c r="FJ634" s="32"/>
      <c r="FK634" s="32"/>
      <c r="FL634" s="32"/>
      <c r="FM634" s="32"/>
      <c r="FN634" s="32"/>
      <c r="FO634" s="32"/>
      <c r="FP634" s="32"/>
      <c r="FQ634" s="32"/>
      <c r="FR634" s="32"/>
      <c r="FS634" s="32"/>
      <c r="FT634" s="32"/>
      <c r="FU634" s="32"/>
      <c r="FV634" s="32"/>
      <c r="FW634" s="32"/>
      <c r="FX634" s="32"/>
      <c r="FY634" s="32"/>
      <c r="FZ634" s="32"/>
      <c r="GA634" s="32"/>
      <c r="GB634" s="32"/>
      <c r="GC634" s="32"/>
      <c r="GD634" s="32"/>
      <c r="GE634" s="32"/>
      <c r="GF634" s="32"/>
      <c r="GG634" s="32"/>
      <c r="GH634" s="32"/>
      <c r="GI634" s="32"/>
      <c r="GJ634" s="32"/>
      <c r="GK634" s="32"/>
      <c r="GL634" s="32"/>
      <c r="GM634" s="32"/>
      <c r="GN634" s="32"/>
      <c r="GO634" s="32"/>
      <c r="GP634" s="32"/>
      <c r="GQ634" s="32"/>
      <c r="GR634" s="32"/>
      <c r="GS634" s="32"/>
      <c r="GT634" s="32"/>
      <c r="GU634" s="32"/>
      <c r="GV634" s="32"/>
      <c r="GW634" s="32"/>
      <c r="GX634" s="32"/>
      <c r="GY634" s="32"/>
      <c r="GZ634" s="32"/>
      <c r="HA634" s="32"/>
      <c r="HB634" s="32"/>
      <c r="HC634" s="32"/>
      <c r="HD634" s="32"/>
      <c r="HE634" s="32"/>
      <c r="HF634" s="32"/>
      <c r="HG634" s="32"/>
      <c r="HH634" s="32"/>
      <c r="HI634" s="32"/>
      <c r="HJ634" s="32"/>
      <c r="HK634" s="32"/>
      <c r="HL634" s="32"/>
    </row>
    <row r="635" spans="1:220" ht="12.75">
      <c r="A635" s="31"/>
      <c r="B635" s="30"/>
      <c r="C635" s="30"/>
      <c r="D635" s="30"/>
      <c r="E635" s="30"/>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32"/>
      <c r="EU635" s="32"/>
      <c r="EV635" s="32"/>
      <c r="EW635" s="32"/>
      <c r="EX635" s="32"/>
      <c r="EY635" s="32"/>
      <c r="EZ635" s="32"/>
      <c r="FA635" s="32"/>
      <c r="FB635" s="32"/>
      <c r="FC635" s="32"/>
      <c r="FD635" s="32"/>
      <c r="FE635" s="32"/>
      <c r="FF635" s="32"/>
      <c r="FG635" s="32"/>
      <c r="FH635" s="32"/>
      <c r="FI635" s="32"/>
      <c r="FJ635" s="32"/>
      <c r="FK635" s="32"/>
      <c r="FL635" s="32"/>
      <c r="FM635" s="32"/>
      <c r="FN635" s="32"/>
      <c r="FO635" s="32"/>
      <c r="FP635" s="32"/>
      <c r="FQ635" s="32"/>
      <c r="FR635" s="32"/>
      <c r="FS635" s="32"/>
      <c r="FT635" s="32"/>
      <c r="FU635" s="32"/>
      <c r="FV635" s="32"/>
      <c r="FW635" s="32"/>
      <c r="FX635" s="32"/>
      <c r="FY635" s="32"/>
      <c r="FZ635" s="32"/>
      <c r="GA635" s="32"/>
      <c r="GB635" s="32"/>
      <c r="GC635" s="32"/>
      <c r="GD635" s="32"/>
      <c r="GE635" s="32"/>
      <c r="GF635" s="32"/>
      <c r="GG635" s="32"/>
      <c r="GH635" s="32"/>
      <c r="GI635" s="32"/>
      <c r="GJ635" s="32"/>
      <c r="GK635" s="32"/>
      <c r="GL635" s="32"/>
      <c r="GM635" s="32"/>
      <c r="GN635" s="32"/>
      <c r="GO635" s="32"/>
      <c r="GP635" s="32"/>
      <c r="GQ635" s="32"/>
      <c r="GR635" s="32"/>
      <c r="GS635" s="32"/>
      <c r="GT635" s="32"/>
      <c r="GU635" s="32"/>
      <c r="GV635" s="32"/>
      <c r="GW635" s="32"/>
      <c r="GX635" s="32"/>
      <c r="GY635" s="32"/>
      <c r="GZ635" s="32"/>
      <c r="HA635" s="32"/>
      <c r="HB635" s="32"/>
      <c r="HC635" s="32"/>
      <c r="HD635" s="32"/>
      <c r="HE635" s="32"/>
      <c r="HF635" s="32"/>
      <c r="HG635" s="32"/>
      <c r="HH635" s="32"/>
      <c r="HI635" s="32"/>
      <c r="HJ635" s="32"/>
      <c r="HK635" s="32"/>
      <c r="HL635" s="32"/>
    </row>
    <row r="636" spans="1:220" ht="12.75">
      <c r="A636" s="31"/>
      <c r="B636" s="30"/>
      <c r="C636" s="30"/>
      <c r="D636" s="30"/>
      <c r="E636" s="30"/>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row>
    <row r="637" spans="1:220" ht="12.75">
      <c r="A637" s="31"/>
      <c r="B637" s="30"/>
      <c r="C637" s="30"/>
      <c r="D637" s="30"/>
      <c r="E637" s="30"/>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row>
    <row r="638" spans="1:5" ht="12.75">
      <c r="A638" s="31"/>
      <c r="B638" s="30"/>
      <c r="C638" s="30"/>
      <c r="D638" s="30"/>
      <c r="E638" s="30"/>
    </row>
    <row r="639" spans="1:5" ht="12.75">
      <c r="A639" s="31"/>
      <c r="B639" s="30"/>
      <c r="C639" s="30"/>
      <c r="D639" s="30"/>
      <c r="E639" s="30"/>
    </row>
    <row r="640" spans="1:5" ht="12.75">
      <c r="A640" s="31"/>
      <c r="B640" s="30"/>
      <c r="C640" s="30"/>
      <c r="D640" s="30"/>
      <c r="E640" s="30"/>
    </row>
    <row r="641" spans="1:5" ht="12.75">
      <c r="A641" s="31"/>
      <c r="B641" s="30"/>
      <c r="C641" s="30"/>
      <c r="D641" s="30"/>
      <c r="E641" s="30"/>
    </row>
    <row r="642" spans="1:5" ht="12.75">
      <c r="A642" s="31"/>
      <c r="B642" s="30"/>
      <c r="C642" s="30"/>
      <c r="D642" s="30"/>
      <c r="E642" s="30"/>
    </row>
    <row r="643" spans="1:5" ht="12.75">
      <c r="A643" s="31"/>
      <c r="B643" s="30"/>
      <c r="C643" s="30"/>
      <c r="D643" s="30"/>
      <c r="E643" s="30"/>
    </row>
    <row r="644" spans="1:5" ht="12.75">
      <c r="A644" s="31"/>
      <c r="B644" s="30"/>
      <c r="C644" s="30"/>
      <c r="D644" s="30"/>
      <c r="E644" s="30"/>
    </row>
    <row r="645" spans="1:5" ht="12.75">
      <c r="A645" s="31"/>
      <c r="B645" s="30"/>
      <c r="C645" s="30"/>
      <c r="D645" s="30"/>
      <c r="E645" s="30"/>
    </row>
    <row r="646" spans="1:5" ht="12.75">
      <c r="A646" s="31"/>
      <c r="B646" s="30"/>
      <c r="C646" s="30"/>
      <c r="D646" s="30"/>
      <c r="E646" s="30"/>
    </row>
    <row r="647" spans="1:5" ht="12.75">
      <c r="A647" s="31"/>
      <c r="B647" s="30"/>
      <c r="C647" s="30"/>
      <c r="D647" s="30"/>
      <c r="E647" s="30"/>
    </row>
    <row r="648" spans="1:5" ht="12.75">
      <c r="A648" s="31"/>
      <c r="B648" s="30"/>
      <c r="C648" s="30"/>
      <c r="D648" s="30"/>
      <c r="E648" s="30"/>
    </row>
    <row r="649" spans="1:5" ht="12.75">
      <c r="A649" s="31"/>
      <c r="B649" s="30"/>
      <c r="C649" s="30"/>
      <c r="D649" s="30"/>
      <c r="E649" s="30"/>
    </row>
    <row r="650" spans="1:5" ht="12.75">
      <c r="A650" s="31"/>
      <c r="B650" s="30"/>
      <c r="C650" s="30"/>
      <c r="D650" s="30"/>
      <c r="E650" s="30"/>
    </row>
    <row r="651" spans="1:5" ht="12.75">
      <c r="A651" s="31"/>
      <c r="B651" s="30"/>
      <c r="C651" s="30"/>
      <c r="D651" s="30"/>
      <c r="E651" s="30"/>
    </row>
    <row r="652" spans="1:5" ht="12.75">
      <c r="A652" s="31"/>
      <c r="B652" s="30"/>
      <c r="C652" s="30"/>
      <c r="D652" s="30"/>
      <c r="E652" s="30"/>
    </row>
    <row r="653" spans="1:5" ht="12.75">
      <c r="A653" s="31"/>
      <c r="B653" s="30"/>
      <c r="C653" s="30"/>
      <c r="D653" s="30"/>
      <c r="E653" s="30"/>
    </row>
    <row r="654" spans="1:5" ht="12.75">
      <c r="A654" s="31"/>
      <c r="B654" s="30"/>
      <c r="C654" s="30"/>
      <c r="D654" s="30"/>
      <c r="E654" s="30"/>
    </row>
    <row r="655" spans="1:5" ht="12.75">
      <c r="A655" s="31"/>
      <c r="B655" s="30"/>
      <c r="C655" s="30"/>
      <c r="D655" s="30"/>
      <c r="E655" s="30"/>
    </row>
    <row r="656" spans="1:5" ht="12.75">
      <c r="A656" s="31"/>
      <c r="B656" s="30"/>
      <c r="C656" s="30"/>
      <c r="D656" s="30"/>
      <c r="E656" s="30"/>
    </row>
    <row r="657" spans="1:5" ht="12.75">
      <c r="A657" s="31"/>
      <c r="B657" s="30"/>
      <c r="C657" s="30"/>
      <c r="D657" s="30"/>
      <c r="E657" s="30"/>
    </row>
    <row r="658" spans="1:5" ht="12.75">
      <c r="A658" s="31"/>
      <c r="B658" s="30"/>
      <c r="C658" s="30"/>
      <c r="D658" s="30"/>
      <c r="E658" s="30"/>
    </row>
    <row r="659" spans="1:5" ht="12.75">
      <c r="A659" s="31"/>
      <c r="B659" s="30"/>
      <c r="C659" s="30"/>
      <c r="D659" s="30"/>
      <c r="E659" s="30"/>
    </row>
    <row r="660" spans="1:5" ht="12.75">
      <c r="A660" s="31"/>
      <c r="B660" s="30"/>
      <c r="C660" s="30"/>
      <c r="D660" s="30"/>
      <c r="E660" s="30"/>
    </row>
    <row r="661" spans="1:5" ht="12.75">
      <c r="A661" s="31"/>
      <c r="B661" s="30"/>
      <c r="C661" s="30"/>
      <c r="D661" s="30"/>
      <c r="E661" s="30"/>
    </row>
    <row r="662" spans="1:5" ht="12.75">
      <c r="A662" s="31"/>
      <c r="B662" s="30"/>
      <c r="C662" s="30"/>
      <c r="D662" s="30"/>
      <c r="E662" s="30"/>
    </row>
    <row r="663" spans="1:5" ht="12.75">
      <c r="A663" s="31"/>
      <c r="B663" s="30"/>
      <c r="C663" s="30"/>
      <c r="D663" s="30"/>
      <c r="E663" s="30"/>
    </row>
    <row r="664" spans="1:5" ht="12.75">
      <c r="A664" s="31"/>
      <c r="B664" s="30"/>
      <c r="C664" s="30"/>
      <c r="D664" s="30"/>
      <c r="E664" s="30"/>
    </row>
    <row r="665" spans="1:5" ht="12.75">
      <c r="A665" s="31"/>
      <c r="B665" s="30"/>
      <c r="C665" s="30"/>
      <c r="D665" s="30"/>
      <c r="E665" s="30"/>
    </row>
    <row r="666" spans="1:5" ht="12.75">
      <c r="A666" s="31"/>
      <c r="B666" s="30"/>
      <c r="C666" s="30"/>
      <c r="D666" s="30"/>
      <c r="E666" s="30"/>
    </row>
    <row r="667" spans="1:5" ht="12.75">
      <c r="A667" s="31"/>
      <c r="B667" s="30"/>
      <c r="C667" s="30"/>
      <c r="D667" s="30"/>
      <c r="E667" s="30"/>
    </row>
    <row r="668" spans="1:5" ht="12.75">
      <c r="A668" s="31"/>
      <c r="B668" s="30"/>
      <c r="C668" s="30"/>
      <c r="D668" s="30"/>
      <c r="E668" s="30"/>
    </row>
    <row r="669" spans="1:5" ht="12.75">
      <c r="A669" s="31"/>
      <c r="B669" s="30"/>
      <c r="C669" s="30"/>
      <c r="D669" s="30"/>
      <c r="E669" s="30"/>
    </row>
    <row r="670" spans="1:5" ht="12.75">
      <c r="A670" s="31"/>
      <c r="B670" s="30"/>
      <c r="C670" s="30"/>
      <c r="D670" s="30"/>
      <c r="E670" s="30"/>
    </row>
    <row r="671" spans="1:5" ht="12.75">
      <c r="A671" s="31"/>
      <c r="B671" s="30"/>
      <c r="C671" s="30"/>
      <c r="D671" s="30"/>
      <c r="E671" s="30"/>
    </row>
    <row r="672" spans="1:5" ht="12.75">
      <c r="A672" s="31"/>
      <c r="B672" s="30"/>
      <c r="C672" s="30"/>
      <c r="D672" s="30"/>
      <c r="E672" s="30"/>
    </row>
    <row r="673" spans="1:5" ht="12.75">
      <c r="A673" s="31"/>
      <c r="B673" s="30"/>
      <c r="C673" s="30"/>
      <c r="D673" s="30"/>
      <c r="E673" s="30"/>
    </row>
    <row r="674" spans="1:5" ht="12.75">
      <c r="A674" s="31"/>
      <c r="B674" s="30"/>
      <c r="C674" s="30"/>
      <c r="D674" s="30"/>
      <c r="E674" s="30"/>
    </row>
    <row r="675" spans="1:5" ht="12.75">
      <c r="A675" s="31"/>
      <c r="B675" s="30"/>
      <c r="C675" s="30"/>
      <c r="D675" s="30"/>
      <c r="E675" s="30"/>
    </row>
    <row r="676" spans="1:5" ht="12.75">
      <c r="A676" s="31"/>
      <c r="B676" s="30"/>
      <c r="C676" s="30"/>
      <c r="D676" s="30"/>
      <c r="E676" s="30"/>
    </row>
    <row r="677" spans="1:5" ht="12.75">
      <c r="A677" s="31"/>
      <c r="B677" s="30"/>
      <c r="C677" s="30"/>
      <c r="D677" s="30"/>
      <c r="E677" s="30"/>
    </row>
    <row r="678" spans="1:5" ht="12.75">
      <c r="A678" s="31"/>
      <c r="B678" s="30"/>
      <c r="C678" s="30"/>
      <c r="D678" s="30"/>
      <c r="E678" s="30"/>
    </row>
    <row r="679" spans="1:5" ht="12.75">
      <c r="A679" s="31"/>
      <c r="B679" s="30"/>
      <c r="C679" s="30"/>
      <c r="D679" s="30"/>
      <c r="E679" s="30"/>
    </row>
    <row r="680" spans="1:5" ht="12.75">
      <c r="A680" s="31"/>
      <c r="B680" s="30"/>
      <c r="C680" s="30"/>
      <c r="D680" s="30"/>
      <c r="E680" s="30"/>
    </row>
    <row r="681" spans="1:5" ht="12.75">
      <c r="A681" s="31"/>
      <c r="B681" s="30"/>
      <c r="C681" s="30"/>
      <c r="D681" s="30"/>
      <c r="E681" s="30"/>
    </row>
    <row r="682" spans="1:5" ht="12.75">
      <c r="A682" s="31"/>
      <c r="B682" s="30"/>
      <c r="C682" s="30"/>
      <c r="D682" s="30"/>
      <c r="E682" s="30"/>
    </row>
    <row r="683" spans="1:5" ht="12.75">
      <c r="A683" s="31"/>
      <c r="B683" s="30"/>
      <c r="C683" s="30"/>
      <c r="D683" s="30"/>
      <c r="E683" s="30"/>
    </row>
    <row r="684" spans="1:5" ht="12.75">
      <c r="A684" s="31"/>
      <c r="B684" s="30"/>
      <c r="C684" s="30"/>
      <c r="D684" s="30"/>
      <c r="E684" s="30"/>
    </row>
    <row r="685" spans="1:5" ht="12.75">
      <c r="A685" s="31"/>
      <c r="B685" s="30"/>
      <c r="C685" s="30"/>
      <c r="D685" s="30"/>
      <c r="E685" s="30"/>
    </row>
    <row r="686" spans="1:5" ht="12.75">
      <c r="A686" s="31"/>
      <c r="B686" s="30"/>
      <c r="C686" s="30"/>
      <c r="D686" s="30"/>
      <c r="E686" s="30"/>
    </row>
    <row r="687" spans="1:5" ht="12.75">
      <c r="A687" s="31"/>
      <c r="B687" s="30"/>
      <c r="C687" s="30"/>
      <c r="D687" s="30"/>
      <c r="E687" s="30"/>
    </row>
    <row r="688" spans="1:5" ht="12.75">
      <c r="A688" s="31"/>
      <c r="B688" s="30"/>
      <c r="C688" s="30"/>
      <c r="D688" s="30"/>
      <c r="E688" s="30"/>
    </row>
    <row r="689" spans="1:5" ht="12.75">
      <c r="A689" s="31"/>
      <c r="B689" s="30"/>
      <c r="C689" s="30"/>
      <c r="D689" s="30"/>
      <c r="E689" s="30"/>
    </row>
    <row r="690" spans="1:5" ht="12.75">
      <c r="A690" s="31"/>
      <c r="B690" s="30"/>
      <c r="C690" s="30"/>
      <c r="D690" s="30"/>
      <c r="E690" s="30"/>
    </row>
    <row r="691" spans="1:5" ht="12.75">
      <c r="A691" s="31"/>
      <c r="B691" s="30"/>
      <c r="C691" s="30"/>
      <c r="D691" s="30"/>
      <c r="E691" s="30"/>
    </row>
    <row r="692" spans="1:5" ht="12.75">
      <c r="A692" s="31"/>
      <c r="B692" s="30"/>
      <c r="C692" s="30"/>
      <c r="D692" s="30"/>
      <c r="E692" s="30"/>
    </row>
    <row r="693" spans="1:5" ht="12.75">
      <c r="A693" s="31"/>
      <c r="B693" s="30"/>
      <c r="C693" s="30"/>
      <c r="D693" s="30"/>
      <c r="E693" s="30"/>
    </row>
    <row r="694" spans="1:5" ht="12.75">
      <c r="A694" s="31"/>
      <c r="B694" s="30"/>
      <c r="C694" s="30"/>
      <c r="D694" s="30"/>
      <c r="E694" s="30"/>
    </row>
    <row r="695" spans="1:5" ht="12.75">
      <c r="A695" s="31"/>
      <c r="B695" s="30"/>
      <c r="C695" s="30"/>
      <c r="D695" s="30"/>
      <c r="E695" s="30"/>
    </row>
    <row r="696" spans="1:5" ht="12.75">
      <c r="A696" s="31"/>
      <c r="B696" s="30"/>
      <c r="C696" s="30"/>
      <c r="D696" s="30"/>
      <c r="E696" s="30"/>
    </row>
    <row r="697" spans="1:5" ht="12.75">
      <c r="A697" s="31"/>
      <c r="B697" s="30"/>
      <c r="C697" s="30"/>
      <c r="D697" s="30"/>
      <c r="E697" s="30"/>
    </row>
    <row r="698" spans="1:5" ht="12.75">
      <c r="A698" s="31"/>
      <c r="B698" s="30"/>
      <c r="C698" s="30"/>
      <c r="D698" s="30"/>
      <c r="E698" s="30"/>
    </row>
    <row r="699" spans="1:5" ht="12.75">
      <c r="A699" s="31"/>
      <c r="B699" s="30"/>
      <c r="C699" s="30"/>
      <c r="D699" s="30"/>
      <c r="E699" s="30"/>
    </row>
    <row r="700" spans="1:5" ht="12.75">
      <c r="A700" s="31"/>
      <c r="B700" s="30"/>
      <c r="C700" s="30"/>
      <c r="D700" s="30"/>
      <c r="E700" s="30"/>
    </row>
    <row r="701" spans="1:5" ht="12.75">
      <c r="A701" s="31"/>
      <c r="B701" s="30"/>
      <c r="C701" s="30"/>
      <c r="D701" s="30"/>
      <c r="E701" s="30"/>
    </row>
    <row r="702" spans="1:5" ht="12.75">
      <c r="A702" s="31"/>
      <c r="B702" s="30"/>
      <c r="C702" s="30"/>
      <c r="D702" s="30"/>
      <c r="E702" s="30"/>
    </row>
    <row r="703" spans="1:5" ht="12.75">
      <c r="A703" s="31"/>
      <c r="B703" s="30"/>
      <c r="C703" s="30"/>
      <c r="D703" s="30"/>
      <c r="E703" s="30"/>
    </row>
    <row r="704" spans="1:5" ht="12.75">
      <c r="A704" s="31"/>
      <c r="B704" s="30"/>
      <c r="C704" s="30"/>
      <c r="D704" s="30"/>
      <c r="E704" s="30"/>
    </row>
    <row r="705" spans="1:5" ht="12.75">
      <c r="A705" s="31"/>
      <c r="B705" s="30"/>
      <c r="C705" s="30"/>
      <c r="D705" s="30"/>
      <c r="E705" s="30"/>
    </row>
    <row r="706" spans="1:5" ht="12.75">
      <c r="A706" s="31"/>
      <c r="B706" s="30"/>
      <c r="C706" s="30"/>
      <c r="D706" s="30"/>
      <c r="E706" s="30"/>
    </row>
    <row r="707" spans="1:5" ht="12.75">
      <c r="A707" s="31"/>
      <c r="B707" s="30"/>
      <c r="C707" s="30"/>
      <c r="D707" s="30"/>
      <c r="E707" s="30"/>
    </row>
    <row r="708" spans="1:5" ht="12.75">
      <c r="A708" s="31"/>
      <c r="B708" s="30"/>
      <c r="C708" s="30"/>
      <c r="D708" s="30"/>
      <c r="E708" s="30"/>
    </row>
    <row r="709" spans="1:5" ht="12.75">
      <c r="A709" s="31"/>
      <c r="B709" s="30"/>
      <c r="C709" s="30"/>
      <c r="D709" s="30"/>
      <c r="E709" s="30"/>
    </row>
    <row r="710" spans="1:5" ht="12.75">
      <c r="A710" s="31"/>
      <c r="B710" s="30"/>
      <c r="C710" s="30"/>
      <c r="D710" s="30"/>
      <c r="E710" s="30"/>
    </row>
    <row r="711" spans="1:5" ht="12.75">
      <c r="A711" s="31"/>
      <c r="B711" s="30"/>
      <c r="C711" s="30"/>
      <c r="D711" s="30"/>
      <c r="E711" s="30"/>
    </row>
    <row r="712" spans="1:5" ht="12.75">
      <c r="A712" s="31"/>
      <c r="B712" s="30"/>
      <c r="C712" s="30"/>
      <c r="D712" s="30"/>
      <c r="E712" s="30"/>
    </row>
    <row r="713" spans="1:5" ht="12.75">
      <c r="A713" s="31"/>
      <c r="B713" s="30"/>
      <c r="C713" s="30"/>
      <c r="D713" s="30"/>
      <c r="E713" s="30"/>
    </row>
    <row r="714" spans="1:5" ht="12.75">
      <c r="A714" s="31"/>
      <c r="B714" s="30"/>
      <c r="C714" s="30"/>
      <c r="D714" s="30"/>
      <c r="E714" s="30"/>
    </row>
    <row r="715" spans="1:5" ht="12.75">
      <c r="A715" s="31"/>
      <c r="B715" s="30"/>
      <c r="C715" s="30"/>
      <c r="D715" s="30"/>
      <c r="E715" s="30"/>
    </row>
    <row r="716" spans="1:5" ht="12.75">
      <c r="A716" s="31"/>
      <c r="B716" s="30"/>
      <c r="C716" s="30"/>
      <c r="D716" s="30"/>
      <c r="E716" s="30"/>
    </row>
    <row r="717" spans="1:5" ht="12.75">
      <c r="A717" s="31"/>
      <c r="B717" s="30"/>
      <c r="C717" s="30"/>
      <c r="D717" s="30"/>
      <c r="E717" s="30"/>
    </row>
    <row r="718" spans="1:5" ht="12.75">
      <c r="A718" s="31"/>
      <c r="B718" s="30"/>
      <c r="C718" s="30"/>
      <c r="D718" s="30"/>
      <c r="E718" s="30"/>
    </row>
    <row r="719" spans="1:5" ht="12.75">
      <c r="A719" s="31"/>
      <c r="B719" s="30"/>
      <c r="C719" s="30"/>
      <c r="D719" s="30"/>
      <c r="E719" s="30"/>
    </row>
    <row r="1587"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Пользователь</cp:lastModifiedBy>
  <cp:lastPrinted>2015-08-11T12:00:32Z</cp:lastPrinted>
  <dcterms:created xsi:type="dcterms:W3CDTF">2014-11-07T08:28:03Z</dcterms:created>
  <dcterms:modified xsi:type="dcterms:W3CDTF">2015-12-25T12:11:10Z</dcterms:modified>
  <cp:category/>
  <cp:version/>
  <cp:contentType/>
  <cp:contentStatus/>
</cp:coreProperties>
</file>