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<sst xmlns="http://schemas.openxmlformats.org/spreadsheetml/2006/main" count="69" uniqueCount="69">
  <si>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                                         Всего доходов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</si>
  <si>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</si>
  <si>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</si>
  <si>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</si>
  <si>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</si>
  <si>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</si>
  <si>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</si>
  <si>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</si>
  <si>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</si>
  <si>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</si>
  <si>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</si>
  <si>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</si>
  <si>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</si>
  <si>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</si>
  <si>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</si>
  <si>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</si>
  <si>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</si>
  <si>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</si>
  <si>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</si>
  <si>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</si>
  <si>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</si>
  <si>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</si>
  <si>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</si>
  <si>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</si>
  <si>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</si>
  <si>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</si>
  <si>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</si>
  <si>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</si>
  <si>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</si>
  <si>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</si>
  <si>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</si>
  <si>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1 14 06000 00 0000 430</t>
  </si>
  <si>
    <t>1 06 04000 02 0000 110</t>
  </si>
  <si>
    <t>Транспортный налог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</si>
  <si>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</si>
  <si>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</si>
  <si>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</si>
  <si>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</si>
  <si>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</si>
  <si>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</si>
  <si>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</si>
  <si>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</si>
  <si>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</si>
  <si>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</si>
  <si>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</si>
  <si>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</si>
  <si>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</si>
  <si>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</si>
  <si>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</si>
  <si>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унитарных предприятий, в т.ч. казённых)</t>
  </si>
  <si>
    <t>на 2014 год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</si>
  <si>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</si>
  <si>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</si>
  <si>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</si>
  <si>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</si>
  <si>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                                                             МО  Кипенское сельское поселение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</si>
  <si>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</si>
  <si>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</si>
  <si>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</si>
  <si>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</si>
  <si>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</si>
  <si>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</si>
  <si>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</si>
  <si>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</si>
  <si>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</si>
  <si>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унитраных предприятий, в том числе казенных)</t>
  </si>
  <si>
    <t>1 14 04000 00 0000 000</t>
  </si>
  <si>
    <t>Доходы от продажи нематериальных активов</t>
  </si>
  <si>
    <t>от 31.07.2014 г. № 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</si>
</sst>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4" fillId="0" borderId="10" xfId="0" applyNumberFormat="1" applyFont="1" applyBorder="1" applyAlignment="1">
      <alignment wrapText="1"/>
    </xf>
    <xf numFmtId="174" fontId="7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74" fontId="7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55</v>
      </c>
      <c r="C3" s="2"/>
    </row>
    <row r="4" spans="1:3" ht="12.75">
      <c r="A4" s="2"/>
      <c r="B4" s="3" t="s">
        <v>68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12.75">
      <c r="A9" s="2"/>
      <c r="B9" s="5" t="s">
        <v>37</v>
      </c>
      <c r="C9" s="2"/>
    </row>
    <row r="10" spans="1:3" ht="12.75">
      <c r="A10" s="2"/>
      <c r="B10" s="5" t="s">
        <v>50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5">
        <f>C14+C18+C22+C16+C28+C31+C33+C38+C40</f>
        <v>22808.800000000003</v>
      </c>
    </row>
    <row r="14" spans="1:3" ht="25.5">
      <c r="A14" s="11" t="s">
        <v>4</v>
      </c>
      <c r="B14" s="12" t="s">
        <v>26</v>
      </c>
      <c r="C14" s="26">
        <f>C15</f>
        <v>5110.1</v>
      </c>
    </row>
    <row r="15" spans="1:3" ht="17.25" customHeight="1">
      <c r="A15" s="13" t="s">
        <v>5</v>
      </c>
      <c r="B15" s="14" t="s">
        <v>27</v>
      </c>
      <c r="C15" s="27">
        <v>5110.1</v>
      </c>
    </row>
    <row r="16" spans="1:3" ht="30.75" customHeight="1">
      <c r="A16" s="34" t="s">
        <v>51</v>
      </c>
      <c r="B16" s="20" t="s">
        <v>52</v>
      </c>
      <c r="C16" s="33">
        <f>C17</f>
        <v>1534.9</v>
      </c>
    </row>
    <row r="17" spans="1:3" ht="30" customHeight="1">
      <c r="A17" s="34" t="s">
        <v>53</v>
      </c>
      <c r="B17" s="20" t="s">
        <v>54</v>
      </c>
      <c r="C17" s="27">
        <v>1534.9</v>
      </c>
    </row>
    <row r="18" spans="1:3" ht="25.5">
      <c r="A18" s="11" t="s">
        <v>6</v>
      </c>
      <c r="B18" s="12" t="s">
        <v>28</v>
      </c>
      <c r="C18" s="26">
        <f>SUM(C19:C21)</f>
        <v>13221.7</v>
      </c>
    </row>
    <row r="19" spans="1:3" ht="20.25" customHeight="1">
      <c r="A19" s="13" t="s">
        <v>30</v>
      </c>
      <c r="B19" s="14" t="s">
        <v>3</v>
      </c>
      <c r="C19" s="27">
        <v>190.2</v>
      </c>
    </row>
    <row r="20" spans="1:3" ht="25.5">
      <c r="A20" s="15" t="s">
        <v>32</v>
      </c>
      <c r="B20" s="35" t="s">
        <v>33</v>
      </c>
      <c r="C20" s="26">
        <v>4231.5</v>
      </c>
    </row>
    <row r="21" spans="1:3" ht="21" customHeight="1">
      <c r="A21" s="13" t="s">
        <v>7</v>
      </c>
      <c r="B21" s="14" t="s">
        <v>29</v>
      </c>
      <c r="C21" s="27">
        <f>6000+200+600+1000+1000</f>
        <v>8800</v>
      </c>
    </row>
    <row r="22" spans="1:3" ht="25.5">
      <c r="A22" s="11" t="s">
        <v>8</v>
      </c>
      <c r="B22" s="12" t="s">
        <v>9</v>
      </c>
      <c r="C22" s="26">
        <f>C23</f>
        <v>70.1</v>
      </c>
    </row>
    <row r="23" spans="1:3" ht="38.25">
      <c r="A23" s="13" t="s">
        <v>10</v>
      </c>
      <c r="B23" s="14" t="s">
        <v>11</v>
      </c>
      <c r="C23" s="27">
        <v>70.1</v>
      </c>
    </row>
    <row r="24" spans="1:3" ht="25.5" hidden="1">
      <c r="A24" s="34" t="s">
        <v>56</v>
      </c>
      <c r="B24" s="20" t="s">
        <v>57</v>
      </c>
      <c r="C24" s="27"/>
    </row>
    <row r="25" spans="1:3" ht="38.25" hidden="1">
      <c r="A25" s="34" t="s">
        <v>58</v>
      </c>
      <c r="B25" s="20" t="s">
        <v>59</v>
      </c>
      <c r="C25" s="27"/>
    </row>
    <row r="26" spans="1:3" ht="51" hidden="1">
      <c r="A26" s="34" t="s">
        <v>60</v>
      </c>
      <c r="B26" s="20" t="s">
        <v>61</v>
      </c>
      <c r="C26" s="27"/>
    </row>
    <row r="27" spans="1:3" ht="51" hidden="1">
      <c r="A27" s="34" t="s">
        <v>62</v>
      </c>
      <c r="B27" s="20" t="s">
        <v>63</v>
      </c>
      <c r="C27" s="27"/>
    </row>
    <row r="28" spans="1:3" ht="38.25">
      <c r="A28" s="11" t="s">
        <v>12</v>
      </c>
      <c r="B28" s="12" t="s">
        <v>25</v>
      </c>
      <c r="C28" s="26">
        <f>C29+C30</f>
        <v>1460</v>
      </c>
    </row>
    <row r="29" spans="1:3" ht="76.5">
      <c r="A29" s="13" t="s">
        <v>13</v>
      </c>
      <c r="B29" s="30" t="s">
        <v>49</v>
      </c>
      <c r="C29" s="27">
        <v>830</v>
      </c>
    </row>
    <row r="30" spans="1:3" ht="63.75">
      <c r="A30" s="13" t="s">
        <v>14</v>
      </c>
      <c r="B30" s="14" t="s">
        <v>48</v>
      </c>
      <c r="C30" s="27">
        <v>630</v>
      </c>
    </row>
    <row r="31" spans="1:3" ht="25.5" hidden="1">
      <c r="A31" s="17" t="s">
        <v>17</v>
      </c>
      <c r="B31" s="18" t="s">
        <v>43</v>
      </c>
      <c r="C31" s="26">
        <f>SUM(C32)</f>
        <v>0</v>
      </c>
    </row>
    <row r="32" spans="1:3" ht="12.75" hidden="1">
      <c r="A32" s="19" t="s">
        <v>46</v>
      </c>
      <c r="B32" s="20" t="s">
        <v>47</v>
      </c>
      <c r="C32" s="27">
        <v>0</v>
      </c>
    </row>
    <row r="33" spans="1:3" ht="33.75" customHeight="1">
      <c r="A33" s="11" t="s">
        <v>18</v>
      </c>
      <c r="B33" s="12" t="s">
        <v>19</v>
      </c>
      <c r="C33" s="26">
        <f>C35+C36+C37</f>
        <v>1352</v>
      </c>
    </row>
    <row r="34" spans="1:3" ht="12.75" hidden="1">
      <c r="A34" s="23" t="s">
        <v>21</v>
      </c>
      <c r="B34" s="24" t="s">
        <v>20</v>
      </c>
      <c r="C34" s="28">
        <v>0</v>
      </c>
    </row>
    <row r="35" spans="1:3" ht="67.5" customHeight="1">
      <c r="A35" s="11" t="s">
        <v>64</v>
      </c>
      <c r="B35" s="14" t="s">
        <v>65</v>
      </c>
      <c r="C35" s="26">
        <f>886-886+86</f>
        <v>86</v>
      </c>
    </row>
    <row r="36" spans="1:3" ht="50.25" customHeight="1" hidden="1">
      <c r="A36" s="11" t="s">
        <v>66</v>
      </c>
      <c r="B36" s="14" t="s">
        <v>67</v>
      </c>
      <c r="C36" s="26">
        <f>86-86</f>
        <v>0</v>
      </c>
    </row>
    <row r="37" spans="1:3" ht="46.5" customHeight="1">
      <c r="A37" s="13" t="s">
        <v>31</v>
      </c>
      <c r="B37" s="16" t="s">
        <v>44</v>
      </c>
      <c r="C37" s="27">
        <f>300+80+886</f>
        <v>1266</v>
      </c>
    </row>
    <row r="38" spans="1:3" ht="27" customHeight="1">
      <c r="A38" s="11" t="s">
        <v>15</v>
      </c>
      <c r="B38" s="12" t="s">
        <v>23</v>
      </c>
      <c r="C38" s="26">
        <f>C39</f>
        <v>60</v>
      </c>
    </row>
    <row r="39" spans="1:3" ht="31.5" customHeight="1">
      <c r="A39" s="13" t="s">
        <v>16</v>
      </c>
      <c r="B39" s="14" t="s">
        <v>45</v>
      </c>
      <c r="C39" s="27">
        <v>60</v>
      </c>
    </row>
    <row r="40" spans="1:3" ht="12.75" hidden="1">
      <c r="A40" s="31"/>
      <c r="B40" s="32"/>
      <c r="C40" s="28">
        <f>SUM(C41)</f>
        <v>0</v>
      </c>
    </row>
    <row r="41" spans="1:3" ht="12.75" hidden="1">
      <c r="A41" s="31"/>
      <c r="B41" s="32"/>
      <c r="C41" s="28">
        <v>0</v>
      </c>
    </row>
    <row r="42" spans="1:3" ht="19.5" customHeight="1">
      <c r="A42" s="21" t="s">
        <v>22</v>
      </c>
      <c r="B42" s="22" t="s">
        <v>24</v>
      </c>
      <c r="C42" s="29">
        <f>1562.6+18000+1207.8+1300-5.9+1189.3</f>
        <v>23253.799999999996</v>
      </c>
    </row>
    <row r="43" spans="1:3" ht="18.75" customHeight="1">
      <c r="A43" s="13"/>
      <c r="B43" s="22" t="s">
        <v>0</v>
      </c>
      <c r="C43" s="29">
        <f>C13+C42</f>
        <v>46062.6</v>
      </c>
    </row>
    <row r="44" ht="55.5" customHeight="1"/>
  </sheetData>
  <sheetProtection/>
  <printOptions/>
  <pageMargins left="0.49" right="0.21" top="0.16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Пользователь</cp:lastModifiedBy>
  <cp:lastPrinted>2014-08-07T07:37:52Z</cp:lastPrinted>
  <dcterms:created xsi:type="dcterms:W3CDTF">2005-01-28T07:25:23Z</dcterms:created>
  <dcterms:modified xsi:type="dcterms:W3CDTF">2014-08-07T12:55:43Z</dcterms:modified>
  <cp:category/>
  <cp:version/>
  <cp:contentType/>
  <cp:contentStatus/>
</cp:coreProperties>
</file>