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270" windowWidth="14940" windowHeight="9150"/>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Доходы!$F$89</definedName>
    <definedName name="LAST_CELL" localSheetId="2">Источники!$F$25</definedName>
    <definedName name="LAST_CELL" localSheetId="1">Расходы!$F$240</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Доходы!$A$89</definedName>
    <definedName name="REND_1" localSheetId="2">Источники!$A$25</definedName>
    <definedName name="REND_1" localSheetId="1">Расходы!$A$241</definedName>
    <definedName name="S_520" localSheetId="2">Источники!$A$14</definedName>
    <definedName name="S_620" localSheetId="2">Источники!$A$16</definedName>
    <definedName name="S_700" localSheetId="2">Источники!$A$18</definedName>
    <definedName name="S_700A" localSheetId="2">Источники!$A$19</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25725"/>
</workbook>
</file>

<file path=xl/calcChain.xml><?xml version="1.0" encoding="utf-8"?>
<calcChain xmlns="http://schemas.openxmlformats.org/spreadsheetml/2006/main">
  <c r="F19" i="1"/>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13" i="2"/>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alcChain>
</file>

<file path=xl/sharedStrings.xml><?xml version="1.0" encoding="utf-8"?>
<sst xmlns="http://schemas.openxmlformats.org/spreadsheetml/2006/main" count="1111" uniqueCount="543">
  <si>
    <t>ОТЧЕТ ОБ ИСПОЛНЕНИИ БЮДЖЕТА</t>
  </si>
  <si>
    <t>КОДЫ</t>
  </si>
  <si>
    <t xml:space="preserve">  Форма по ОКУД</t>
  </si>
  <si>
    <t>0503117</t>
  </si>
  <si>
    <t xml:space="preserve">                   Дата</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</si>
  <si>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</si>
  <si>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</si>
  <si>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</si>
  <si>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</si>
  <si>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</si>
  <si>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</si>
  <si>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</si>
  <si>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на 01.10.2017 г.</t>
  </si>
  <si>
    <t>01.10.2017</t>
  </si>
  <si>
    <t>Комитет финансов администрации муниципального образования Ломоносовский муниципальный район Ленинградской области</t>
  </si>
  <si>
    <t>Кипенское сельское поселение</t>
  </si>
  <si>
    <t>Периодичность: годовая</t>
  </si>
  <si>
    <t>Единица измерения: руб.</t>
  </si>
  <si>
    <t>75091316</t>
  </si>
  <si>
    <t>926</t>
  </si>
  <si>
    <t>41630000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</si>
  <si>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</si>
  <si>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</si>
  <si>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</si>
  <si>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</si>
  <si>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</si>
  <si>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</si>
  <si>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</si>
  <si>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</si>
  <si>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</si>
  <si>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</si>
  <si>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</si>
  <si>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</si>
  <si>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</si>
  <si>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</si>
  <si>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</si>
  <si>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</si>
  <si>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</si>
  <si>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</si>
  <si>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</si>
  <si>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</si>
  <si>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</si>
  <si>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</si>
  <si>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</si>
  <si>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</si>
  <si>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</si>
  <si>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</si>
  <si>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</si>
  <si>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</si>
  <si>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</si>
  <si>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</si>
  <si>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</si>
  <si>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</si>
  <si>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</si>
  <si>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</si>
  <si>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</si>
  <si>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</si>
  <si>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</si>
  <si>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</si>
  <si>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</si>
  <si>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</si>
  <si>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</si>
  <si>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</si>
  <si>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</si>
  <si>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</si>
  <si>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</si>
  <si>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</si>
  <si>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</si>
  <si>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</si>
  <si>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</si>
  <si>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</si>
  <si>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</si>
  <si>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</si>
  <si>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</si>
  <si>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</si>
  <si>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</si>
  <si>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</si>
  <si>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</si>
  <si>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Единый сельскохозяйственный налог</t>
  </si>
  <si>
    <t>182 10503000010000110</t>
  </si>
  <si>
    <t>182 10503010010000110</t>
  </si>
  <si>
    <t>НАЛОГИ НА ИМУЩЕСТВО</t>
  </si>
  <si>
    <t>182 10600000000000000</t>
  </si>
  <si>
    <t>Налог на имущество физических лиц</t>
  </si>
  <si>
    <t>182 10601000000000110</t>
  </si>
  <si>
    <t>Налог на имущество физических лиц, взимаемый по ставкам, применяемым к объектам налогообложения, расположенным в границах сельских поселений</t>
  </si>
  <si>
    <t>182 10601030100000110</t>
  </si>
  <si>
    <t>Налог на имущество физических лиц, взимаемый по ставкам, применяемым к объектам налогообложения,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</si>
  <si>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182 10601030101000110</t>
  </si>
  <si>
    <t>Налог на имущество физических лиц, взимаемый по ставкам, применяемым к объектам налогообложения, расположенным в границах сельских поселений (пени по соответствующему платежу)</t>
  </si>
  <si>
    <t>182 10601030102100110</t>
  </si>
  <si>
    <t>Земельный налог</t>
  </si>
  <si>
    <t>182 10606000000000110</t>
  </si>
  <si>
    <t>Земельный налог с организаций</t>
  </si>
  <si>
    <t>182 10606030000000110</t>
  </si>
  <si>
    <t>Земельный налог с организаций, обладающих земельным участком, расположенным в границах сельских поселений</t>
  </si>
  <si>
    <t>182 10606033100000110</t>
  </si>
  <si>
    <t>Земельный налог с физических лиц</t>
  </si>
  <si>
    <t>182 10606040000000110</t>
  </si>
  <si>
    <t>Земельный налог с физических лиц, обладающих земельным участком, расположенным в границах сельских поселений</t>
  </si>
  <si>
    <t>182 10606043100000110</t>
  </si>
  <si>
    <t>ГОСУДАРСТВЕННАЯ ПОШЛИНА</t>
  </si>
  <si>
    <t>907 10800000000000000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</si>
  <si>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</si>
  <si>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907 10804000010000110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</si>
  <si>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</si>
  <si>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907 10804020010000110</t>
  </si>
  <si>
    <t>907 10804020011000110</t>
  </si>
  <si>
    <t>ДОХОДЫ ОТ ИСПОЛЬЗОВАНИЯ ИМУЩЕСТВА, НАХОДЯЩЕГОСЯ В ГОСУДАРСТВЕННОЙ И МУНИЦИПАЛЬНОЙ СОБСТВЕННОСТИ</t>
  </si>
  <si>
    <t>907 11100000000000000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</si>
  <si>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</si>
  <si>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907 11109000000000120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</si>
  <si>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</si>
  <si>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907 11109040000000120</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</si>
  <si>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</si>
  <si>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907 11109045100000120</t>
  </si>
  <si>
    <t>ШТРАФЫ, САНКЦИИ, ВОЗМЕЩЕНИЕ УЩЕРБА</t>
  </si>
  <si>
    <t>141 11600000000000000</t>
  </si>
  <si>
    <t>Прочие поступления от денежных взысканий (штрафов) и иных сумм в возмещение ущерба</t>
  </si>
  <si>
    <t>141 11690000000000140</t>
  </si>
  <si>
    <t>Прочие поступления от денежных взысканий (штрафов) и иных сумм в возмещение ущерба, зачисляемые в бюджеты сельских поселений</t>
  </si>
  <si>
    <t>141 11690050100000140</t>
  </si>
  <si>
    <t>Прочие поступления от денежных взысканий (штрафов) и иных сумм в возмещение ущерба, зачисляемые в бюджеты сельских поселений (федеральные государственные органы, Банк России, органы управления государственными внебюджетными фондами Российской Федерации)</t>
  </si>
  <si>
    <t>141 11690050106000140</t>
  </si>
  <si>
    <t>БЕЗВОЗМЕЗДНЫЕ ПОСТУПЛЕНИЯ</t>
  </si>
  <si>
    <t>907 20000000000000000</t>
  </si>
  <si>
    <t>БЕЗВОЗМЕЗДНЫЕ ПОСТУПЛЕНИЯ ОТ ДРУГИХ БЮДЖЕТОВ БЮДЖЕТНОЙ СИСТЕМЫ РОССИЙСКОЙ ФЕДЕРАЦИИ</t>
  </si>
  <si>
    <t>907 20200000000000000</t>
  </si>
  <si>
    <t>Дотации бюджетам бюджетной системы Российской Федерации</t>
  </si>
  <si>
    <t>907 20210000000000151</t>
  </si>
  <si>
    <t>Дотации на выравнивание бюджетной обеспеченности</t>
  </si>
  <si>
    <t>907 20215001000000151</t>
  </si>
  <si>
    <t>Дотации бюджетам сельских поселений на выравнивание бюджетной обеспеченности</t>
  </si>
  <si>
    <t>907 20215001100000151</t>
  </si>
  <si>
    <t>Субсидии бюджетам бюджетной системы Российской Федерации (межбюджетные субсидии)</t>
  </si>
  <si>
    <t>907 20220000000000151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</si>
  <si>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</si>
  <si>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907 20220216000000151</t>
  </si>
  <si>
    <t>Субсидии бюджетам сельских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</si>
  <si>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907 20220216100000151</t>
  </si>
  <si>
    <t>Прочие субсидии</t>
  </si>
  <si>
    <t>907 20229999000000151</t>
  </si>
  <si>
    <t>Прочие субсидии бюджетам сельских поселений</t>
  </si>
  <si>
    <t>907 20229999100000151</t>
  </si>
  <si>
    <t>Субвенции бюджетам бюджетной системы Российской Федерации</t>
  </si>
  <si>
    <t>907 20230000000000151</t>
  </si>
  <si>
    <t>Субвенции местным бюджетам на выполнение передаваемых полномочий субъектов Российской Федерации</t>
  </si>
  <si>
    <t>907 20230024000000151</t>
  </si>
  <si>
    <t>Субвенции бюджетам сельских поселений на выполнение передаваемых полномочий субъектов Российской Федерации</t>
  </si>
  <si>
    <t>907 20230024100000151</t>
  </si>
  <si>
    <t>Субвенции бюджетам на осуществление первичного воинского учета на территориях, где отсутствуют военные комиссариаты</t>
  </si>
  <si>
    <t>907 20235118000000151</t>
  </si>
  <si>
    <t>Субвенции бюджетам сельских поселений на осуществление первичного воинского учета на территориях, где отсутствуют военные комиссариаты</t>
  </si>
  <si>
    <t>907 20235118100000151</t>
  </si>
  <si>
    <t>Иные межбюджетные трансферты</t>
  </si>
  <si>
    <t>907 20240000000000151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</si>
  <si>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</si>
  <si>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907 20245160000000151</t>
  </si>
  <si>
    <t>Межбюджетные трансферты, передаваемые бюджетам сельских поселений для компенсации дополнительных расходов, возникших в результате решений, принятых органами власти другого уровня</t>
  </si>
  <si>
    <t>907 20245160100000151</t>
  </si>
  <si>
    <t>ПРОЧИЕ БЕЗВОЗМЕЗДНЫЕ ПОСТУПЛЕНИЯ</t>
  </si>
  <si>
    <t>907 20700000000000000</t>
  </si>
  <si>
    <t>Прочие безвозмездные поступления в бюджеты сельских поселений</t>
  </si>
  <si>
    <t>907 20705000100000180</t>
  </si>
  <si>
    <t>907 20705030100000180</t>
  </si>
  <si>
    <t>ВОЗВРАТ ОСТАТКОВ СУБСИДИЙ, СУБВЕНЦИЙ И ИНЫХ МЕЖБЮДЖЕТНЫХ ТРАНСФЕРТОВ, ИМЕЮЩИХ ЦЕЛЕВОЕ НАЗНАЧЕНИЕ, ПРОШЛЫХ ЛЕТ</t>
  </si>
  <si>
    <t>907 21900000000000000</t>
  </si>
  <si>
    <t>Возврат остатков субсидий, субвенций и иных межбюджетных трансфертов, имеющих целевое назначение, прошлых лет из бюджетов сельских поселений</t>
  </si>
  <si>
    <t>907 21900000100000151</t>
  </si>
  <si>
    <t>Возврат прочих остатков субсидий, субвенций и иных межбюджетных трансфертов, имеющих целевое назначение, прошлых лет из бюджетов сельских поселений</t>
  </si>
  <si>
    <t>907 21960010100000151</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</si>
  <si>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</si>
  <si>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</si>
  <si>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</si>
  <si>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</si>
  <si>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</si>
  <si>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</si>
  <si>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</si>
  <si>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</si>
  <si>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Функционирование высшего должностного лица субъекта Российской Федерации и муниципального образования</t>
  </si>
  <si>
    <t xml:space="preserve">000 0102 0000000000 000 </t>
  </si>
  <si>
    <t>Реализация функций и полномочий органов местного самоуправления в рамках непрограммных напрвлений деятельности</t>
  </si>
  <si>
    <t xml:space="preserve">000 0102 9900000000 000 </t>
  </si>
  <si>
    <t>Обеспечение деятельности главы муниципального образования, главы местной администрации</t>
  </si>
  <si>
    <t xml:space="preserve">000 0102 9900000200 000 </t>
  </si>
  <si>
    <t>Фонд оплаты труда государственных (муниципальных) органов</t>
  </si>
  <si>
    <t xml:space="preserve">000 0102 9900000200 121 </t>
  </si>
  <si>
    <t>Местная администрация Кипенского сельского поселения</t>
  </si>
  <si>
    <t xml:space="preserve">907 0102 9900000200 121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</si>
  <si>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</si>
  <si>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000 0102 9900000200 129 </t>
  </si>
  <si>
    <t xml:space="preserve">907 0102 9900000200 129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</si>
  <si>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</si>
  <si>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</si>
  <si>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000 0103 9900000000 000 </t>
  </si>
  <si>
    <t>Обеспечение деятельности аппаратов органов местного самоуправления</t>
  </si>
  <si>
    <t xml:space="preserve">000 0103 9900000210 000 </t>
  </si>
  <si>
    <t>Прочая закупка товаров, работ и услуг для обеспечения государственных (муниципальных) нужд</t>
  </si>
  <si>
    <t xml:space="preserve">000 0103 9900000210 244 </t>
  </si>
  <si>
    <t xml:space="preserve">907 0103 9900000210 244 </t>
  </si>
  <si>
    <t>Уплата прочих налогов, сборов</t>
  </si>
  <si>
    <t xml:space="preserve">000 0103 9900000210 852 </t>
  </si>
  <si>
    <t xml:space="preserve">907 0103 9900000210 852 </t>
  </si>
  <si>
    <t>Уплата иных платежей</t>
  </si>
  <si>
    <t xml:space="preserve">000 0103 9900000210 853 </t>
  </si>
  <si>
    <t xml:space="preserve">907 0103 9900000210 853 </t>
  </si>
  <si>
    <t>Иные межбюджетные трансферты по передаче полномочий по осуществлению внешнего муниципального финансового контроля</t>
  </si>
  <si>
    <t xml:space="preserve">000 0103 9900005030 000 </t>
  </si>
  <si>
    <t xml:space="preserve">000 0103 9900005030 540 </t>
  </si>
  <si>
    <t xml:space="preserve">907 0103 9900005030 540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</si>
  <si>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</si>
  <si>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</si>
  <si>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000 0104 9900000000 000 </t>
  </si>
  <si>
    <t xml:space="preserve">000 0104 9900000200 000 </t>
  </si>
  <si>
    <t xml:space="preserve">000 0104 9900000200 121 </t>
  </si>
  <si>
    <t xml:space="preserve">907 0104 9900000200 121 </t>
  </si>
  <si>
    <t xml:space="preserve">000 0104 9900000200 129 </t>
  </si>
  <si>
    <t xml:space="preserve">907 0104 9900000200 129 </t>
  </si>
  <si>
    <t xml:space="preserve">000 0104 9900000210 000 </t>
  </si>
  <si>
    <t xml:space="preserve">000 0104 9900000210 121 </t>
  </si>
  <si>
    <t xml:space="preserve">907 0104 9900000210 121 </t>
  </si>
  <si>
    <t xml:space="preserve">000 0104 9900000210 129 </t>
  </si>
  <si>
    <t xml:space="preserve">907 0104 9900000210 129 </t>
  </si>
  <si>
    <t xml:space="preserve">000 0104 9900000210 244 </t>
  </si>
  <si>
    <t xml:space="preserve">907 0104 9900000210 244 </t>
  </si>
  <si>
    <t xml:space="preserve">000 0104 9900000210 852 </t>
  </si>
  <si>
    <t xml:space="preserve">907 0104 9900000210 852 </t>
  </si>
  <si>
    <t>Иные межбюджетные трансферты на передачу полномочий по исполнению бюджета и контролю за исполнением данного бюджета</t>
  </si>
  <si>
    <t xml:space="preserve">000 0104 9900005010 000 </t>
  </si>
  <si>
    <t xml:space="preserve">000 0104 9900005010 540 </t>
  </si>
  <si>
    <t xml:space="preserve">907 0104 9900005010 540 </t>
  </si>
  <si>
    <t>Другие общегосударственные вопросы</t>
  </si>
  <si>
    <t xml:space="preserve">000 0113 0000000000 000 </t>
  </si>
  <si>
    <t xml:space="preserve">000 0113 9900000000 000 </t>
  </si>
  <si>
    <t>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t>
  </si>
  <si>
    <t xml:space="preserve">000 0113 9900071340 000 </t>
  </si>
  <si>
    <t xml:space="preserve">000 0113 9900071340 121 </t>
  </si>
  <si>
    <t xml:space="preserve">907 0113 9900071340 121 </t>
  </si>
  <si>
    <t xml:space="preserve">000 0113 9900071340 129 </t>
  </si>
  <si>
    <t xml:space="preserve">907 0113 9900071340 129 </t>
  </si>
  <si>
    <t xml:space="preserve">000 0113 9900071340 244 </t>
  </si>
  <si>
    <t xml:space="preserve">907 0113 9900071340 244 </t>
  </si>
  <si>
    <t>НАЦИОНАЛЬНАЯ ОБОРОНА</t>
  </si>
  <si>
    <t xml:space="preserve">000 0200 0000000000 000 </t>
  </si>
  <si>
    <t>Мобилизационная и вневойсковая подготовка</t>
  </si>
  <si>
    <t xml:space="preserve">000 0203 0000000000 000 </t>
  </si>
  <si>
    <t xml:space="preserve">000 0203 9900000000 000 </t>
  </si>
  <si>
    <t>Осуществление первичного воинского учета на территориях, где отсутствуют военные комиссариаты</t>
  </si>
  <si>
    <t xml:space="preserve">000 0203 9900051180 000 </t>
  </si>
  <si>
    <t xml:space="preserve">000 0203 9900051180 121 </t>
  </si>
  <si>
    <t xml:space="preserve">907 0203 9900051180 121 </t>
  </si>
  <si>
    <t xml:space="preserve">000 0203 9900051180 129 </t>
  </si>
  <si>
    <t xml:space="preserve">907 0203 9900051180 129 </t>
  </si>
  <si>
    <t>НАЦИОНАЛЬНАЯ БЕЗОПАСНОСТЬ И ПРАВООХРАНИТЕЛЬНАЯ ДЕЯТЕЛЬНОСТЬ</t>
  </si>
  <si>
    <t xml:space="preserve">000 0300 0000000000 000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</si>
  <si>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</si>
  <si>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</si>
  <si>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000 0309 9900000000 000 </t>
  </si>
  <si>
    <t>Иные межбюджетные трансферты по передаче полномочий на участие в предупреждении и ликвидации последствий чрезвычайных ситуаций в границах поселений</t>
  </si>
  <si>
    <t xml:space="preserve">000 0309 9900005020 000 </t>
  </si>
  <si>
    <t xml:space="preserve">000 0309 9900005020 540 </t>
  </si>
  <si>
    <t xml:space="preserve">907 0309 9900005020 540 </t>
  </si>
  <si>
    <t>Обеспечение пожарной безопасности</t>
  </si>
  <si>
    <t xml:space="preserve">000 0310 0000000000 000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</si>
  <si>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«Обеспечение противопожарной безопасности муниципального образования Кипенское сельское поселение муниципального образования Ломоносовский муниципальный район Ленинградской области на 2016 - 2018 годы»</t>
  </si>
  <si>
    <t xml:space="preserve">000 0310 0700000000 000 </t>
  </si>
  <si>
    <t>Проведение превентивных мероприятий в области пожарной безопасности муниципальной программы муниципального образования Кипенское сельское поселение МО Ломоносовский муниципальный район Ленинградской области «Обеспечение противопожарной безопасности муниципального образования Кипенское сельское поселение муниципального образования Ломоносовский муниципальный район Ленинградской области на 2016 - 2018 годы»</t>
  </si>
  <si>
    <t xml:space="preserve">000 0310 0700001190 000 </t>
  </si>
  <si>
    <t xml:space="preserve">000 0310 0700001190 244 </t>
  </si>
  <si>
    <t xml:space="preserve">907 0310 0700001190 244 </t>
  </si>
  <si>
    <t>НАЦИОНАЛЬНАЯ ЭКОНОМИКА</t>
  </si>
  <si>
    <t xml:space="preserve">000 0400 0000000000 000 </t>
  </si>
  <si>
    <t>Дорожное хозяйство (дорожные фонды)</t>
  </si>
  <si>
    <t xml:space="preserve">000 0409 0000000000 000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</si>
  <si>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автомобильных дорог в муниципальном образовании Кипенское сельское поселение"</t>
  </si>
  <si>
    <t xml:space="preserve">000 0409 0500000000 000 </t>
  </si>
  <si>
    <t>Ремонт и содержание автомобильных дорог общего пользования местного значения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автомобильных дорог в муниципальном образовании Кипенское сельское поселение на 2016-2018 годы"</t>
  </si>
  <si>
    <t xml:space="preserve">000 0409 0500001160 000 </t>
  </si>
  <si>
    <t xml:space="preserve">000 0409 0500001160 244 </t>
  </si>
  <si>
    <t xml:space="preserve">907 0409 0500001160 244 </t>
  </si>
  <si>
    <t>Мероприятия,направленные на капитальный ремонт и ремонт дворовых территорий многоквартирных домов ,проездов к дворовым териториям многоквартирных домов населенных пунктов ЛО в рамках подпрограммы"Поддержание существующей сети автомобильных дорог общего пользования" за счет областного бюджета</t>
  </si>
  <si>
    <t xml:space="preserve">000 0409 0500070140 000 </t>
  </si>
  <si>
    <t xml:space="preserve">000 0409 0500070140 244 </t>
  </si>
  <si>
    <t xml:space="preserve">907 0409 0500070140 244 </t>
  </si>
  <si>
    <t>Мероприятия,направленные на капитальный ремонт и ремонт дворовых территорий многоквартирных домов ,проездов к дворовым териториям многоквартирных домов за счет средств местного бюджета</t>
  </si>
  <si>
    <t xml:space="preserve">000 0409 05000S0140 000 </t>
  </si>
  <si>
    <t xml:space="preserve">000 0409 05000S0140 244 </t>
  </si>
  <si>
    <t xml:space="preserve">907 0409 05000S0140 244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</si>
  <si>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на части территорий муниципального образования Кипенское сельское поселение иных форм местного самоуправления на 2016 - 2018 годы»</t>
  </si>
  <si>
    <t xml:space="preserve">000 0409 0800000000 000 </t>
  </si>
  <si>
    <t>Мероприятия финансирования выполнения заявок старост населенных пунктов Кипенского сельского поселения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на части территорий муниципального образования Кипенское сельское поселение иных форм местного самоуправления на 2016 - 2018 годы»</t>
  </si>
  <si>
    <t xml:space="preserve">000 0409 0800070880 000 </t>
  </si>
  <si>
    <t xml:space="preserve">000 0409 0800070880 244 </t>
  </si>
  <si>
    <t xml:space="preserve">907 0409 0800070880 244 </t>
  </si>
  <si>
    <t>Мероприятия,направленные на развитие административного центра сельского поселения</t>
  </si>
  <si>
    <t xml:space="preserve">000 0409 0800074390 000 </t>
  </si>
  <si>
    <t xml:space="preserve">000 0409 0800074390 244 </t>
  </si>
  <si>
    <t xml:space="preserve">907 0409 0800074390 244 </t>
  </si>
  <si>
    <t>Мероприятия на выполнение заявок старост населенных пунктов Кипенского сельского поселения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на части территорий муниципального образования Кипенское сельское поселение иных форм местного самоуправления на 2016-2018гг." за счет местного бюджета</t>
  </si>
  <si>
    <t xml:space="preserve">000 0409 08000S0880 000 </t>
  </si>
  <si>
    <t xml:space="preserve">000 0409 08000S0880 244 </t>
  </si>
  <si>
    <t xml:space="preserve">907 0409 08000S0880 244 </t>
  </si>
  <si>
    <t>Мероприятия,направленные на развитие административного центра сельского поселения за счет средств местного бюджета</t>
  </si>
  <si>
    <t xml:space="preserve">000 0409 08000S4390 000 </t>
  </si>
  <si>
    <t xml:space="preserve">000 0409 08000S4390 244 </t>
  </si>
  <si>
    <t xml:space="preserve">907 0409 08000S4390 244 </t>
  </si>
  <si>
    <t>Другие вопросы в области национальной экономики</t>
  </si>
  <si>
    <t xml:space="preserve">000 0412 0000000000 000 </t>
  </si>
  <si>
    <t xml:space="preserve">000 0412 9900000000 000 </t>
  </si>
  <si>
    <t>Мероприятия в области градостроения и землепользования в рамках непрограмных направлений деятельности органов местного самоуправления</t>
  </si>
  <si>
    <t xml:space="preserve">000 0412 9900080020 000 </t>
  </si>
  <si>
    <t xml:space="preserve">000 0412 9900080020 244 </t>
  </si>
  <si>
    <t xml:space="preserve">907 0412 9900080020 244 </t>
  </si>
  <si>
    <t>ЖИЛИЩНО-КОММУНАЛЬНОЕ ХОЗЯЙСТВО</t>
  </si>
  <si>
    <t xml:space="preserve">000 0500 0000000000 000 </t>
  </si>
  <si>
    <t>Жилищное хозяйство</t>
  </si>
  <si>
    <t xml:space="preserve">000 0501 0000000000 000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</si>
  <si>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Кипенского сельское поселение на 2016-2018 годы"</t>
  </si>
  <si>
    <t xml:space="preserve">000 0501 0300000000 000 </t>
  </si>
  <si>
    <t>Подпрограмма "Муниципальная программа муниципального образования Кипенское сельское поселение "Капитальный ремонт многоквартирных домов"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Кипенское сельское поселение на 2016-2018 годы"</t>
  </si>
  <si>
    <t xml:space="preserve">000 0501 0320000000 000 </t>
  </si>
  <si>
    <t>Мероприятия по обеспечению подпрограммы "Муниципальная программа муниципального образования Кипенское сельское поселение "Капитальный ремонт многоквартирных домов" муниципальной программы муниципального образования Кипенское сельское поселение муниципального образования Ломоносовский муниципальный прайон Ленинградской области "Развитие и реконструкция жилищно-коммунального хозяйства муниципального образования Кипенское сельское поселение на 2016-2018 гооды"</t>
  </si>
  <si>
    <t xml:space="preserve">000 0501 0320001030 000 </t>
  </si>
  <si>
    <t xml:space="preserve">000 0501 0320001030 244 </t>
  </si>
  <si>
    <t xml:space="preserve">907 0501 0320001030 244 </t>
  </si>
  <si>
    <t xml:space="preserve">000 0501 9900000000 000 </t>
  </si>
  <si>
    <t>Мероприятия по обеспечению начисления, сбора платы за соцнайм муниципального жилья в рамках непрограмных направлений деятельности органов местного самоуправления</t>
  </si>
  <si>
    <t xml:space="preserve">000 0501 9900080030 000 </t>
  </si>
  <si>
    <t xml:space="preserve">000 0501 9900080030 244 </t>
  </si>
  <si>
    <t xml:space="preserve">907 0501 9900080030 244 </t>
  </si>
  <si>
    <t>Коммунальное хозяйство</t>
  </si>
  <si>
    <t xml:space="preserve">000 0502 0000000000 000 </t>
  </si>
  <si>
    <t xml:space="preserve">000 0502 9900000000 000 </t>
  </si>
  <si>
    <t>Мероприятия по обслуживанию объектов коммунального хозяйства, находящегося в муниципальной собственности</t>
  </si>
  <si>
    <t xml:space="preserve">000 0502 9900080040 000 </t>
  </si>
  <si>
    <t xml:space="preserve">000 0502 9900080040 244 </t>
  </si>
  <si>
    <t xml:space="preserve">907 0502 9900080040 244 </t>
  </si>
  <si>
    <t>Благоустройство</t>
  </si>
  <si>
    <t xml:space="preserve">000 0503 0000000000 000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</si>
  <si>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"Благоустройство территорий и населенных пунктов муниципального образования Кипенского сельское поселение на 2016-2018 годы"</t>
  </si>
  <si>
    <t xml:space="preserve">000 0503 0400000000 000 </t>
  </si>
  <si>
    <t>Подпрограмма "Организация уличного освещения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Кипенского сельское поселение на 2016-2018 годы"</t>
  </si>
  <si>
    <t xml:space="preserve">000 0503 0410000000 000 </t>
  </si>
  <si>
    <t>Мероприятия по модернизации, ремонту и поддержанию в работоспособном состоянии уличного освещения, прокладке новых линий в рамках подпрограммы "Организация уличного освещения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 годы"</t>
  </si>
  <si>
    <t xml:space="preserve">000 0503 0410001040 000 </t>
  </si>
  <si>
    <t xml:space="preserve">000 0503 0410001040 244 </t>
  </si>
  <si>
    <t xml:space="preserve">907 0503 0410001040 244 </t>
  </si>
  <si>
    <t>Мероприятия по закупке материалов и инструментов для обслуживания линий уличного освещения в рамках подпрограммы "Организация уличного освещения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</si>
  <si>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 xml:space="preserve">000 0503 0410001050 000 </t>
  </si>
  <si>
    <t xml:space="preserve">000 0503 0410001050 244 </t>
  </si>
  <si>
    <t xml:space="preserve">907 0503 0410001050 244 </t>
  </si>
  <si>
    <t>Мероприятия по оплате электроэнергии уличного освещения в рамках подпрограммы "Организация уличного освещения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</si>
  <si>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 xml:space="preserve">000 0503 0410001060 000 </t>
  </si>
  <si>
    <t xml:space="preserve">000 0503 0410001060 244 </t>
  </si>
  <si>
    <t xml:space="preserve">907 0503 0410001060 244 </t>
  </si>
  <si>
    <t>Подпрограмма "Содержание дорог в зимнее время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 годы"</t>
  </si>
  <si>
    <t xml:space="preserve">000 0503 0420000000 000 </t>
  </si>
  <si>
    <t>Мероприятия по очистке дорог от снега внутрипоселковых дорог общего пользования местного значения в рамках подпрограммы "Содержание дорог в зимнее время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сельскоепоселение на 2016-2018гг"</t>
  </si>
  <si>
    <t xml:space="preserve">000 0503 0420001070 000 </t>
  </si>
  <si>
    <t xml:space="preserve">000 0503 0420001070 244 </t>
  </si>
  <si>
    <t xml:space="preserve">907 0503 0420001070 244 </t>
  </si>
  <si>
    <t>Подпрограмма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Кипенского сельское поселение на 2016-2018 годы"</t>
  </si>
  <si>
    <t xml:space="preserve">000 0503 0430000000 000 </t>
  </si>
  <si>
    <t>Мероприятия по привлечению лиц для уборки территории поселения и поддержания надлежащего санитарного состояния муниципальных мусоросборных площадок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</si>
  <si>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 xml:space="preserve">000 0503 0430001080 000 </t>
  </si>
  <si>
    <t xml:space="preserve">000 0503 0430001080 244 </t>
  </si>
  <si>
    <t xml:space="preserve">907 0503 0430001080 244 </t>
  </si>
  <si>
    <t>Мероприятия по привлечению лиц для производства покоса травы в летне-осенний период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</si>
  <si>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 xml:space="preserve">000 0503 0430001090 000 </t>
  </si>
  <si>
    <t xml:space="preserve">000 0503 0430001090 244 </t>
  </si>
  <si>
    <t xml:space="preserve">907 0503 0430001090 244 </t>
  </si>
  <si>
    <t>Мероприятия по привлечению лиц из числа подростков для участия в работах по благоустройству в составе молодежной трудовой бригады в летний период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</si>
  <si>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 xml:space="preserve">000 0503 0430001100 000 </t>
  </si>
  <si>
    <t xml:space="preserve">000 0503 0430001100 244 </t>
  </si>
  <si>
    <t xml:space="preserve">907 0503 0430001100 244 </t>
  </si>
  <si>
    <t>Мероприятия по уборке и вывозу несанкционированных свалок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</si>
  <si>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 xml:space="preserve">000 0503 0430001110 000 </t>
  </si>
  <si>
    <t xml:space="preserve">000 0503 0430001110 244 </t>
  </si>
  <si>
    <t xml:space="preserve">907 0503 0430001110 244 </t>
  </si>
  <si>
    <t>Мероприятия по закупке инвентаря и материальных запасов для проведения общественных субботников по уборке и благоустройству территорий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</si>
  <si>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 xml:space="preserve">000 0503 0430001120 000 </t>
  </si>
  <si>
    <t xml:space="preserve">000 0503 0430001120 244 </t>
  </si>
  <si>
    <t xml:space="preserve">907 0503 0430001120 244 </t>
  </si>
  <si>
    <t>Подпрограмма "Прочие мероприятия по благоустройству населенных пунктов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Кипенского сельское поселение на 2016-2018 годы"</t>
  </si>
  <si>
    <t xml:space="preserve">000 0503 0440000000 000 </t>
  </si>
  <si>
    <t>Мероприятия по профилактике клещевого вирусного энцефалита</t>
  </si>
  <si>
    <t xml:space="preserve">000 0503 0440001130 000 </t>
  </si>
  <si>
    <t xml:space="preserve">000 0503 0440001130 244 </t>
  </si>
  <si>
    <t xml:space="preserve">907 0503 0440001130 244 </t>
  </si>
  <si>
    <t>Мероприятия по сносу и утилизации деревьев, угрожающих жизни людей и системам жизнеобеспечения ЖКХ в рамках подпрограммы "Прочие мероприятия по благоустройству населенных пунктов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</si>
  <si>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 xml:space="preserve">000 0503 0440001140 000 </t>
  </si>
  <si>
    <t xml:space="preserve">000 0503 0440001140 244 </t>
  </si>
  <si>
    <t xml:space="preserve">907 0503 0440001140 244 </t>
  </si>
  <si>
    <t>Мероприятия по обустройству,ремонту и содержанию внешних объектов инфраструктуры по благоустройству населенных пунктов на территории муниципального образования Кипенское сельское поселение муниципальной программы "Благоустройство территорий и населенных пунктов муниципального образования Кипенское сельское поселение на 2016-2018г.г."</t>
  </si>
  <si>
    <t xml:space="preserve">000 0503 0440001160 000 </t>
  </si>
  <si>
    <t xml:space="preserve">000 0503 0440001160 244 </t>
  </si>
  <si>
    <t xml:space="preserve">907 0503 0440001160 244 </t>
  </si>
  <si>
    <t>Субсидии на реализацию мероприятий по борьбе с борщевиком Сосновского за счет средств областного бюджета</t>
  </si>
  <si>
    <t xml:space="preserve">000 0503 0440074310 000 </t>
  </si>
  <si>
    <t xml:space="preserve">000 0503 0440074310 244 </t>
  </si>
  <si>
    <t xml:space="preserve">907 0503 0440074310 244 </t>
  </si>
  <si>
    <t>Софинансирование на реализацию мероприятий по борьбе с борщевиком Сосновского</t>
  </si>
  <si>
    <t xml:space="preserve">000 0503 04400S4310 000 </t>
  </si>
  <si>
    <t xml:space="preserve">000 0503 04400S4310 244 </t>
  </si>
  <si>
    <t xml:space="preserve">907 0503 04400S4310 244 </t>
  </si>
  <si>
    <t xml:space="preserve">000 0503 0800000000 000 </t>
  </si>
  <si>
    <t xml:space="preserve">000 0503 0800074390 000 </t>
  </si>
  <si>
    <t xml:space="preserve">000 0503 0800074390 244 </t>
  </si>
  <si>
    <t xml:space="preserve">907 0503 0800074390 244 </t>
  </si>
  <si>
    <t xml:space="preserve">000 0503 08000S4390 000 </t>
  </si>
  <si>
    <t xml:space="preserve">000 0503 08000S4390 244 </t>
  </si>
  <si>
    <t xml:space="preserve">907 0503 08000S4390 244 </t>
  </si>
  <si>
    <t>КУЛЬТУРА, КИНЕМАТОГРАФИЯ</t>
  </si>
  <si>
    <t xml:space="preserve">000 0800 0000000000 000 </t>
  </si>
  <si>
    <t>Культура</t>
  </si>
  <si>
    <t xml:space="preserve">000 0801 0000000000 000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</si>
  <si>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культуры в муниципальном образовании Кипенское сельское поселение на 2016 - 2018 годы"</t>
  </si>
  <si>
    <t xml:space="preserve">000 0801 0100000000 000 </t>
  </si>
  <si>
    <t>Подпрограмма "Создание условий для организации и проведения культурно-массовых мероприятий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 на 2016-2017 годы"</t>
  </si>
  <si>
    <t xml:space="preserve">000 0801 0110000000 000 </t>
  </si>
  <si>
    <t>Расходы на обеспечение деятельности казенных учреждений в рамках подпрограммы "Создание условий для организации и проведения культурно-массовых мероприятий на территории муниципального образования Кипенское сельское сельское поселение".</t>
  </si>
  <si>
    <t xml:space="preserve">000 0801 0110000230 000 </t>
  </si>
  <si>
    <t>Фонд оплаты труда учреждений</t>
  </si>
  <si>
    <t xml:space="preserve">000 0801 0110000230 111 </t>
  </si>
  <si>
    <t xml:space="preserve">907 0801 0110000230 111 </t>
  </si>
  <si>
    <t>Взносы по обязательному социальному страхованию на выплаты по оплате труда работников и иные выплаты работникам учреждений</t>
  </si>
  <si>
    <t xml:space="preserve">000 0801 0110000230 119 </t>
  </si>
  <si>
    <t xml:space="preserve">907 0801 0110000230 119 </t>
  </si>
  <si>
    <t xml:space="preserve">000 0801 0110000230 244 </t>
  </si>
  <si>
    <t xml:space="preserve">907 0801 0110000230 244 </t>
  </si>
  <si>
    <t xml:space="preserve">000 0801 0110000230 852 </t>
  </si>
  <si>
    <t xml:space="preserve">907 0801 0110000230 852 </t>
  </si>
  <si>
    <t>Мероприятия на обеспечение выплат стимулирующего характера работникам муниципальных учреждений культуры Ленинградской области за счет областных средств (дом культуры)</t>
  </si>
  <si>
    <t xml:space="preserve">000 0801 0110070360 000 </t>
  </si>
  <si>
    <t xml:space="preserve">000 0801 0110070360 111 </t>
  </si>
  <si>
    <t xml:space="preserve">907 0801 0110070360 111 </t>
  </si>
  <si>
    <t xml:space="preserve">000 0801 0110070360 119 </t>
  </si>
  <si>
    <t xml:space="preserve">907 0801 0110070360 119 </t>
  </si>
  <si>
    <t>Подпрограмма "Создание условий для организации библиотечного обслуживания жителей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 на 2016-2018 годы"</t>
  </si>
  <si>
    <t xml:space="preserve">000 0801 0120000000 000 </t>
  </si>
  <si>
    <t>Расходы на обеспечение деятельности казенных учреждений в рамках подпрограмма "Создание условий для организации библиотечного обслуживания жителей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 на 2016-2018 годы"</t>
  </si>
  <si>
    <t xml:space="preserve">000 0801 0120000230 000 </t>
  </si>
  <si>
    <t xml:space="preserve">000 0801 0120000230 111 </t>
  </si>
  <si>
    <t xml:space="preserve">907 0801 0120000230 111 </t>
  </si>
  <si>
    <t xml:space="preserve">000 0801 0120000230 119 </t>
  </si>
  <si>
    <t xml:space="preserve">907 0801 0120000230 119 </t>
  </si>
  <si>
    <t xml:space="preserve">000 0801 0120000230 244 </t>
  </si>
  <si>
    <t xml:space="preserve">907 0801 0120000230 244 </t>
  </si>
  <si>
    <t xml:space="preserve">000 0801 0120000230 852 </t>
  </si>
  <si>
    <t xml:space="preserve">907 0801 0120000230 852 </t>
  </si>
  <si>
    <t>Мероприятия на обеспечение выплат стимулирующего характера работникам муниципальных учреждений культуры Ленинградской области за счет областных средств (библиотека)</t>
  </si>
  <si>
    <t xml:space="preserve">000 0801 0120070360 000 </t>
  </si>
  <si>
    <t xml:space="preserve">000 0801 0120070360 111 </t>
  </si>
  <si>
    <t xml:space="preserve">907 0801 0120070360 111 </t>
  </si>
  <si>
    <t xml:space="preserve">000 0801 0120070360 119 </t>
  </si>
  <si>
    <t xml:space="preserve">907 0801 0120070360 119 </t>
  </si>
  <si>
    <t xml:space="preserve">000 0801 9900000000 000 </t>
  </si>
  <si>
    <t>Поддержка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</si>
  <si>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000 0801 9900072020 000 </t>
  </si>
  <si>
    <t xml:space="preserve">000 0801 9900072020 244 </t>
  </si>
  <si>
    <t xml:space="preserve">907 0801 9900072020 244 </t>
  </si>
  <si>
    <t>СОЦИАЛЬНАЯ ПОЛИТИКА</t>
  </si>
  <si>
    <t xml:space="preserve">000 1000 0000000000 000 </t>
  </si>
  <si>
    <t>Пенсионное обеспечение</t>
  </si>
  <si>
    <t xml:space="preserve">000 1001 0000000000 000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</si>
  <si>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Кипенское сельское поселение на 2016-2018 годы"</t>
  </si>
  <si>
    <t xml:space="preserve">000 1001 0600000000 000 </t>
  </si>
  <si>
    <t>Доплаты к пенсиям за муниципальный стаж в рамках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Кипенское сельское поселение на 2016-2018 годы"</t>
  </si>
  <si>
    <t xml:space="preserve">000 1001 0600001170 000 </t>
  </si>
  <si>
    <t>Пособия, компенсации, меры социальной поддержки по публичным нормативным обязательствам</t>
  </si>
  <si>
    <t xml:space="preserve">000 1001 0600001170 313 </t>
  </si>
  <si>
    <t xml:space="preserve">907 1001 0600001170 313 </t>
  </si>
  <si>
    <t>Другие вопросы в области социальной политики</t>
  </si>
  <si>
    <t xml:space="preserve">000 1006 0000000000 000 </t>
  </si>
  <si>
    <t xml:space="preserve">000 1006 0600000000 000 </t>
  </si>
  <si>
    <t>Поддержка отдельных категорий граждан Кипенского сельского поселения в рамках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Кипенское сельское поселение на 2016-2018 годы"</t>
  </si>
  <si>
    <t xml:space="preserve">000 1006 0600001180 000 </t>
  </si>
  <si>
    <t>Иные выплаты населению</t>
  </si>
  <si>
    <t xml:space="preserve">000 1006 0600001180 360 </t>
  </si>
  <si>
    <t xml:space="preserve">907 1006 0600001180 360 </t>
  </si>
  <si>
    <t>ФИЗИЧЕСКАЯ КУЛЬТУРА И СПОРТ</t>
  </si>
  <si>
    <t xml:space="preserve">000 1100 0000000000 000 </t>
  </si>
  <si>
    <t>Другие вопросы в области физической культуры и спорта</t>
  </si>
  <si>
    <t xml:space="preserve">000 1105 0000000000 000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</si>
  <si>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физкультуры и спорта на территории муниципального образования Кипенское сельское поселение на 2016-2018 годы"</t>
  </si>
  <si>
    <t xml:space="preserve">000 1105 0200000000 000 </t>
  </si>
  <si>
    <t>Мероприятия по проведению спортивных мероприятий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физической культуры и спорта на территории муниципального образования Кипенское сельское поселение на 2016-2018 годы"</t>
  </si>
  <si>
    <t xml:space="preserve">000 1105 0200001010 000 </t>
  </si>
  <si>
    <t xml:space="preserve">000 1105 0200001010 244 </t>
  </si>
  <si>
    <t xml:space="preserve">907 1105 0200001010 244 </t>
  </si>
  <si>
    <t>Содержание спортивных инструкторов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физической культуры и спорта на территории муниципального образования Кипенское сельское поселение на 2016-2018 годы"</t>
  </si>
  <si>
    <t xml:space="preserve">000 1105 0200001020 000 </t>
  </si>
  <si>
    <t xml:space="preserve">000 1105 0200001020 244 </t>
  </si>
  <si>
    <t xml:space="preserve">907 1105 0200001020 244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</si>
  <si>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</si>
  <si>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</si>
  <si>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</si>
  <si>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</si>
  <si>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</si>
  <si>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</si>
  <si>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</si>
  <si>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</si>
  <si>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</si>
  <si>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</si>
  <si>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</si>
  <si>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</si>
  <si>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</si>
  <si>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</si>
  <si>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</si>
  <si>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</si>
  <si>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</si>
  <si>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</si>
  <si>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</si>
  <si>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</si>
  <si>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</si>
  <si>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000 01050000000000000</t>
  </si>
  <si>
    <t>Увеличение прочих остатков денежных средств бюджетов</t>
  </si>
  <si>
    <t>907 01050201000000000</t>
  </si>
  <si>
    <t>Увеличение прочих остатков денежных средств бюджетов сельских поселений</t>
  </si>
  <si>
    <t>907 01050201100000510</t>
  </si>
  <si>
    <t>уменьшение остатков средств, всего</t>
  </si>
  <si>
    <t>720</t>
  </si>
  <si>
    <t>000 01050000000000600</t>
  </si>
  <si>
    <t>Уменьшение прочих остатков денежных средств бюджетов сельских поселений</t>
  </si>
  <si>
    <t>907 01050201100000610</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</si>
  <si>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</si>
  <si>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</si>
  <si>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</si>
  <si>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</si>
  <si>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</si>
  <si>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</si>
  <si>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</si>
  <si>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</si>
  <si>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</si>
  <si>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</si>
  <si>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</si>
  <si>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</si>
  <si>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</si>
  <si>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</si>
  <si>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C:\117Y01.txt</t>
  </si>
  <si>
    <t>Доходы/EXPORT_SRC_CODE</t>
  </si>
  <si>
    <t>011061</t>
  </si>
  <si>
    <t>Доходы/PERIOD</t>
  </si>
</sst>
</file>

<file path=xl/styles.xml><?xml version="1.0" encoding="utf-8"?>
<styleSheet xmlns="http://schemas.openxmlformats.org/spreadsheetml/2006/main">
  <numFmts count="2">
    <numFmt numFmtId="172" formatCode="dd/mm/yyyy\ &quot;г.&quot;"/>
    <numFmt numFmtId="173" formatCode="?"/>
  </numFmts>
  <fonts count="5">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1">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172"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73"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73"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90"/>
  <sheetViews>
    <sheetView showGridLines="0" tabSelected="1" workbookViewId="0">
      <selection sqref="A1:D1"/>
    </sheetView>
  </sheetViews>
  <sheetFormatPr defaultRowHeight="12.75" customHeight="1"/>
  <cols>
    <col min="1" max="1" width="43.7109375" customWidth="1"/>
    <col min="2" max="2" width="6.140625" customWidth="1"/>
    <col min="3" max="3" width="40.7109375" customWidth="1"/>
    <col min="4" max="4" width="21" customWidth="1"/>
    <col min="5" max="6" width="18.7109375" customWidth="1"/>
  </cols>
  <sheetData>
    <row r="1" spans="1:6" ht="15">
      <c r="A1" s="95"/>
      <c r="B1" s="95"/>
      <c r="C1" s="95"/>
      <c r="D1" s="95"/>
      <c r="E1" s="2"/>
      <c r="F1" s="2"/>
    </row>
    <row r="2" spans="1:6" ht="16.899999999999999" customHeight="1">
      <c r="A2" s="95" t="s">
        <v>0</v>
      </c>
      <c r="B2" s="95"/>
      <c r="C2" s="95"/>
      <c r="D2" s="95"/>
      <c r="E2" s="3"/>
      <c r="F2" s="4" t="s">
        <v>1</v>
      </c>
    </row>
    <row r="3" spans="1:6">
      <c r="A3" s="5"/>
      <c r="B3" s="5"/>
      <c r="C3" s="5"/>
      <c r="D3" s="5"/>
      <c r="E3" s="6" t="s">
        <v>2</v>
      </c>
      <c r="F3" s="7" t="s">
        <v>3</v>
      </c>
    </row>
    <row r="4" spans="1:6">
      <c r="A4" s="96" t="s">
        <v>12</v>
      </c>
      <c r="B4" s="96"/>
      <c r="C4" s="96"/>
      <c r="D4" s="96"/>
      <c r="E4" s="3" t="s">
        <v>4</v>
      </c>
      <c r="F4" s="8" t="s">
        <v>13</v>
      </c>
    </row>
    <row r="5" spans="1:6">
      <c r="A5" s="9"/>
      <c r="B5" s="9"/>
      <c r="C5" s="9"/>
      <c r="D5" s="9"/>
      <c r="E5" s="3" t="s">
        <v>5</v>
      </c>
      <c r="F5" s="10" t="s">
        <v>18</v>
      </c>
    </row>
    <row r="6" spans="1:6" ht="24.6" customHeight="1">
      <c r="A6" s="11" t="s">
        <v>6</v>
      </c>
      <c r="B6" s="97" t="s">
        <v>14</v>
      </c>
      <c r="C6" s="98"/>
      <c r="D6" s="98"/>
      <c r="E6" s="3" t="s">
        <v>7</v>
      </c>
      <c r="F6" s="10" t="s">
        <v>19</v>
      </c>
    </row>
    <row r="7" spans="1:6">
      <c r="A7" s="11" t="s">
        <v>8</v>
      </c>
      <c r="B7" s="99" t="s">
        <v>15</v>
      </c>
      <c r="C7" s="99"/>
      <c r="D7" s="99"/>
      <c r="E7" s="3" t="s">
        <v>9</v>
      </c>
      <c r="F7" s="12" t="s">
        <v>20</v>
      </c>
    </row>
    <row r="8" spans="1:6">
      <c r="A8" s="11" t="s">
        <v>16</v>
      </c>
      <c r="B8" s="11"/>
      <c r="C8" s="11"/>
      <c r="D8" s="13"/>
      <c r="E8" s="3"/>
      <c r="F8" s="14"/>
    </row>
    <row r="9" spans="1:6">
      <c r="A9" s="11" t="s">
        <v>17</v>
      </c>
      <c r="B9" s="11"/>
      <c r="C9" s="15"/>
      <c r="D9" s="13"/>
      <c r="E9" s="3" t="s">
        <v>10</v>
      </c>
      <c r="F9" s="16" t="s">
        <v>11</v>
      </c>
    </row>
    <row r="10" spans="1:6" ht="20.25" customHeight="1">
      <c r="A10" s="95" t="s">
        <v>21</v>
      </c>
      <c r="B10" s="95"/>
      <c r="C10" s="95"/>
      <c r="D10" s="95"/>
      <c r="E10" s="1"/>
      <c r="F10" s="17"/>
    </row>
    <row r="11" spans="1:6" ht="4.1500000000000004" customHeight="1">
      <c r="A11" s="106" t="s">
        <v>22</v>
      </c>
      <c r="B11" s="100" t="s">
        <v>23</v>
      </c>
      <c r="C11" s="100" t="s">
        <v>24</v>
      </c>
      <c r="D11" s="103" t="s">
        <v>25</v>
      </c>
      <c r="E11" s="103" t="s">
        <v>26</v>
      </c>
      <c r="F11" s="109" t="s">
        <v>27</v>
      </c>
    </row>
    <row r="12" spans="1:6" ht="3.6" customHeight="1">
      <c r="A12" s="107"/>
      <c r="B12" s="101"/>
      <c r="C12" s="101"/>
      <c r="D12" s="104"/>
      <c r="E12" s="104"/>
      <c r="F12" s="110"/>
    </row>
    <row r="13" spans="1:6" ht="3" customHeight="1">
      <c r="A13" s="107"/>
      <c r="B13" s="101"/>
      <c r="C13" s="101"/>
      <c r="D13" s="104"/>
      <c r="E13" s="104"/>
      <c r="F13" s="110"/>
    </row>
    <row r="14" spans="1:6" ht="3" customHeight="1">
      <c r="A14" s="107"/>
      <c r="B14" s="101"/>
      <c r="C14" s="101"/>
      <c r="D14" s="104"/>
      <c r="E14" s="104"/>
      <c r="F14" s="110"/>
    </row>
    <row r="15" spans="1:6" ht="3" customHeight="1">
      <c r="A15" s="107"/>
      <c r="B15" s="101"/>
      <c r="C15" s="101"/>
      <c r="D15" s="104"/>
      <c r="E15" s="104"/>
      <c r="F15" s="110"/>
    </row>
    <row r="16" spans="1:6" ht="3" customHeight="1">
      <c r="A16" s="107"/>
      <c r="B16" s="101"/>
      <c r="C16" s="101"/>
      <c r="D16" s="104"/>
      <c r="E16" s="104"/>
      <c r="F16" s="110"/>
    </row>
    <row r="17" spans="1:6" ht="23.45" customHeight="1">
      <c r="A17" s="108"/>
      <c r="B17" s="102"/>
      <c r="C17" s="102"/>
      <c r="D17" s="105"/>
      <c r="E17" s="105"/>
      <c r="F17" s="111"/>
    </row>
    <row r="18" spans="1:6" ht="12.6" customHeight="1">
      <c r="A18" s="18">
        <v>1</v>
      </c>
      <c r="B18" s="19">
        <v>2</v>
      </c>
      <c r="C18" s="20">
        <v>3</v>
      </c>
      <c r="D18" s="21" t="s">
        <v>28</v>
      </c>
      <c r="E18" s="22" t="s">
        <v>29</v>
      </c>
      <c r="F18" s="23" t="s">
        <v>30</v>
      </c>
    </row>
    <row r="19" spans="1:6">
      <c r="A19" s="24" t="s">
        <v>31</v>
      </c>
      <c r="B19" s="25" t="s">
        <v>32</v>
      </c>
      <c r="C19" s="26" t="s">
        <v>33</v>
      </c>
      <c r="D19" s="27">
        <v>34479097</v>
      </c>
      <c r="E19" s="28">
        <v>28343367.960000001</v>
      </c>
      <c r="F19" s="27">
        <f>IF(OR(D19="-",IF(E19="-",0,E19)&gt;=IF(D19="-",0,D19)),"-",IF(D19="-",0,D19)-IF(E19="-",0,E19))</f>
        <v>6135729.0399999991</v>
      </c>
    </row>
    <row r="20" spans="1:6">
      <c r="A20" s="29" t="s">
        <v>34</v>
      </c>
      <c r="B20" s="30"/>
      <c r="C20" s="31"/>
      <c r="D20" s="32"/>
      <c r="E20" s="32"/>
      <c r="F20" s="33"/>
    </row>
    <row r="21" spans="1:6">
      <c r="A21" s="34" t="s">
        <v>35</v>
      </c>
      <c r="B21" s="35" t="s">
        <v>32</v>
      </c>
      <c r="C21" s="36" t="s">
        <v>36</v>
      </c>
      <c r="D21" s="37">
        <v>17625300</v>
      </c>
      <c r="E21" s="37">
        <v>13870787.109999999</v>
      </c>
      <c r="F21" s="38">
        <f t="shared" ref="F21:F52" si="0">IF(OR(D21="-",IF(E21="-",0,E21)&gt;=IF(D21="-",0,D21)),"-",IF(D21="-",0,D21)-IF(E21="-",0,E21))</f>
        <v>3754512.8900000006</v>
      </c>
    </row>
    <row r="22" spans="1:6">
      <c r="A22" s="34" t="s">
        <v>37</v>
      </c>
      <c r="B22" s="35" t="s">
        <v>32</v>
      </c>
      <c r="C22" s="36" t="s">
        <v>38</v>
      </c>
      <c r="D22" s="37">
        <v>4815000</v>
      </c>
      <c r="E22" s="37">
        <v>3007580.66</v>
      </c>
      <c r="F22" s="38">
        <f t="shared" si="0"/>
        <v>1807419.3399999999</v>
      </c>
    </row>
    <row r="23" spans="1:6">
      <c r="A23" s="34" t="s">
        <v>39</v>
      </c>
      <c r="B23" s="35" t="s">
        <v>32</v>
      </c>
      <c r="C23" s="36" t="s">
        <v>40</v>
      </c>
      <c r="D23" s="37">
        <v>4815000</v>
      </c>
      <c r="E23" s="37">
        <v>3007580.66</v>
      </c>
      <c r="F23" s="38">
        <f t="shared" si="0"/>
        <v>1807419.3399999999</v>
      </c>
    </row>
    <row r="24" spans="1:6" ht="67.5">
      <c r="A24" s="39" t="s">
        <v>41</v>
      </c>
      <c r="B24" s="35" t="s">
        <v>32</v>
      </c>
      <c r="C24" s="36" t="s">
        <v>42</v>
      </c>
      <c r="D24" s="37">
        <v>4815000</v>
      </c>
      <c r="E24" s="37">
        <v>2961005.2</v>
      </c>
      <c r="F24" s="38">
        <f t="shared" si="0"/>
        <v>1853994.7999999998</v>
      </c>
    </row>
    <row r="25" spans="1:6" ht="90">
      <c r="A25" s="39" t="s">
        <v>43</v>
      </c>
      <c r="B25" s="35" t="s">
        <v>32</v>
      </c>
      <c r="C25" s="36" t="s">
        <v>44</v>
      </c>
      <c r="D25" s="37" t="s">
        <v>45</v>
      </c>
      <c r="E25" s="37">
        <v>2941374.16</v>
      </c>
      <c r="F25" s="38" t="str">
        <f t="shared" si="0"/>
        <v>-</v>
      </c>
    </row>
    <row r="26" spans="1:6" ht="67.5">
      <c r="A26" s="39" t="s">
        <v>46</v>
      </c>
      <c r="B26" s="35" t="s">
        <v>32</v>
      </c>
      <c r="C26" s="36" t="s">
        <v>47</v>
      </c>
      <c r="D26" s="37" t="s">
        <v>45</v>
      </c>
      <c r="E26" s="37">
        <v>17605.919999999998</v>
      </c>
      <c r="F26" s="38" t="str">
        <f t="shared" si="0"/>
        <v>-</v>
      </c>
    </row>
    <row r="27" spans="1:6" ht="90">
      <c r="A27" s="39" t="s">
        <v>48</v>
      </c>
      <c r="B27" s="35" t="s">
        <v>32</v>
      </c>
      <c r="C27" s="36" t="s">
        <v>49</v>
      </c>
      <c r="D27" s="37" t="s">
        <v>45</v>
      </c>
      <c r="E27" s="37">
        <v>2025.12</v>
      </c>
      <c r="F27" s="38" t="str">
        <f t="shared" si="0"/>
        <v>-</v>
      </c>
    </row>
    <row r="28" spans="1:6" ht="101.25">
      <c r="A28" s="39" t="s">
        <v>50</v>
      </c>
      <c r="B28" s="35" t="s">
        <v>32</v>
      </c>
      <c r="C28" s="36" t="s">
        <v>51</v>
      </c>
      <c r="D28" s="37" t="s">
        <v>45</v>
      </c>
      <c r="E28" s="37">
        <v>800</v>
      </c>
      <c r="F28" s="38" t="str">
        <f t="shared" si="0"/>
        <v>-</v>
      </c>
    </row>
    <row r="29" spans="1:6" ht="123.75">
      <c r="A29" s="39" t="s">
        <v>52</v>
      </c>
      <c r="B29" s="35" t="s">
        <v>32</v>
      </c>
      <c r="C29" s="36" t="s">
        <v>53</v>
      </c>
      <c r="D29" s="37" t="s">
        <v>45</v>
      </c>
      <c r="E29" s="37">
        <v>600</v>
      </c>
      <c r="F29" s="38" t="str">
        <f t="shared" si="0"/>
        <v>-</v>
      </c>
    </row>
    <row r="30" spans="1:6" ht="123.75">
      <c r="A30" s="39" t="s">
        <v>54</v>
      </c>
      <c r="B30" s="35" t="s">
        <v>32</v>
      </c>
      <c r="C30" s="36" t="s">
        <v>55</v>
      </c>
      <c r="D30" s="37" t="s">
        <v>45</v>
      </c>
      <c r="E30" s="37">
        <v>200</v>
      </c>
      <c r="F30" s="38" t="str">
        <f t="shared" si="0"/>
        <v>-</v>
      </c>
    </row>
    <row r="31" spans="1:6" ht="33.75">
      <c r="A31" s="34" t="s">
        <v>56</v>
      </c>
      <c r="B31" s="35" t="s">
        <v>32</v>
      </c>
      <c r="C31" s="36" t="s">
        <v>57</v>
      </c>
      <c r="D31" s="37" t="s">
        <v>45</v>
      </c>
      <c r="E31" s="37">
        <v>45775.46</v>
      </c>
      <c r="F31" s="38" t="str">
        <f t="shared" si="0"/>
        <v>-</v>
      </c>
    </row>
    <row r="32" spans="1:6" ht="67.5">
      <c r="A32" s="34" t="s">
        <v>58</v>
      </c>
      <c r="B32" s="35" t="s">
        <v>32</v>
      </c>
      <c r="C32" s="36" t="s">
        <v>59</v>
      </c>
      <c r="D32" s="37" t="s">
        <v>45</v>
      </c>
      <c r="E32" s="37">
        <v>45107.6</v>
      </c>
      <c r="F32" s="38" t="str">
        <f t="shared" si="0"/>
        <v>-</v>
      </c>
    </row>
    <row r="33" spans="1:6" ht="45">
      <c r="A33" s="34" t="s">
        <v>60</v>
      </c>
      <c r="B33" s="35" t="s">
        <v>32</v>
      </c>
      <c r="C33" s="36" t="s">
        <v>61</v>
      </c>
      <c r="D33" s="37" t="s">
        <v>45</v>
      </c>
      <c r="E33" s="37">
        <v>366.25</v>
      </c>
      <c r="F33" s="38" t="str">
        <f t="shared" si="0"/>
        <v>-</v>
      </c>
    </row>
    <row r="34" spans="1:6" ht="67.5">
      <c r="A34" s="34" t="s">
        <v>62</v>
      </c>
      <c r="B34" s="35" t="s">
        <v>32</v>
      </c>
      <c r="C34" s="36" t="s">
        <v>63</v>
      </c>
      <c r="D34" s="37" t="s">
        <v>45</v>
      </c>
      <c r="E34" s="37">
        <v>301.61</v>
      </c>
      <c r="F34" s="38" t="str">
        <f t="shared" si="0"/>
        <v>-</v>
      </c>
    </row>
    <row r="35" spans="1:6" ht="33.75">
      <c r="A35" s="34" t="s">
        <v>64</v>
      </c>
      <c r="B35" s="35" t="s">
        <v>32</v>
      </c>
      <c r="C35" s="36" t="s">
        <v>65</v>
      </c>
      <c r="D35" s="37">
        <v>1537300</v>
      </c>
      <c r="E35" s="37">
        <v>1054556.98</v>
      </c>
      <c r="F35" s="38">
        <f t="shared" si="0"/>
        <v>482743.02</v>
      </c>
    </row>
    <row r="36" spans="1:6" ht="22.5">
      <c r="A36" s="34" t="s">
        <v>66</v>
      </c>
      <c r="B36" s="35" t="s">
        <v>32</v>
      </c>
      <c r="C36" s="36" t="s">
        <v>67</v>
      </c>
      <c r="D36" s="37">
        <v>1537300</v>
      </c>
      <c r="E36" s="37">
        <v>1054556.98</v>
      </c>
      <c r="F36" s="38">
        <f t="shared" si="0"/>
        <v>482743.02</v>
      </c>
    </row>
    <row r="37" spans="1:6" ht="67.5">
      <c r="A37" s="34" t="s">
        <v>68</v>
      </c>
      <c r="B37" s="35" t="s">
        <v>32</v>
      </c>
      <c r="C37" s="36" t="s">
        <v>69</v>
      </c>
      <c r="D37" s="37" t="s">
        <v>45</v>
      </c>
      <c r="E37" s="37">
        <v>426420.84</v>
      </c>
      <c r="F37" s="38" t="str">
        <f t="shared" si="0"/>
        <v>-</v>
      </c>
    </row>
    <row r="38" spans="1:6" ht="78.75">
      <c r="A38" s="39" t="s">
        <v>70</v>
      </c>
      <c r="B38" s="35" t="s">
        <v>32</v>
      </c>
      <c r="C38" s="36" t="s">
        <v>71</v>
      </c>
      <c r="D38" s="37">
        <v>1537300</v>
      </c>
      <c r="E38" s="37">
        <v>4523.84</v>
      </c>
      <c r="F38" s="38">
        <f t="shared" si="0"/>
        <v>1532776.16</v>
      </c>
    </row>
    <row r="39" spans="1:6" ht="67.5">
      <c r="A39" s="34" t="s">
        <v>72</v>
      </c>
      <c r="B39" s="35" t="s">
        <v>32</v>
      </c>
      <c r="C39" s="36" t="s">
        <v>73</v>
      </c>
      <c r="D39" s="37" t="s">
        <v>45</v>
      </c>
      <c r="E39" s="37">
        <v>711858.62</v>
      </c>
      <c r="F39" s="38" t="str">
        <f t="shared" si="0"/>
        <v>-</v>
      </c>
    </row>
    <row r="40" spans="1:6" ht="67.5">
      <c r="A40" s="34" t="s">
        <v>74</v>
      </c>
      <c r="B40" s="35" t="s">
        <v>32</v>
      </c>
      <c r="C40" s="36" t="s">
        <v>75</v>
      </c>
      <c r="D40" s="37" t="s">
        <v>45</v>
      </c>
      <c r="E40" s="37">
        <v>-88246.32</v>
      </c>
      <c r="F40" s="38" t="str">
        <f t="shared" si="0"/>
        <v>-</v>
      </c>
    </row>
    <row r="41" spans="1:6">
      <c r="A41" s="34" t="s">
        <v>76</v>
      </c>
      <c r="B41" s="35" t="s">
        <v>32</v>
      </c>
      <c r="C41" s="36" t="s">
        <v>77</v>
      </c>
      <c r="D41" s="37">
        <v>29500</v>
      </c>
      <c r="E41" s="37" t="s">
        <v>45</v>
      </c>
      <c r="F41" s="38">
        <f t="shared" si="0"/>
        <v>29500</v>
      </c>
    </row>
    <row r="42" spans="1:6">
      <c r="A42" s="34" t="s">
        <v>78</v>
      </c>
      <c r="B42" s="35" t="s">
        <v>32</v>
      </c>
      <c r="C42" s="36" t="s">
        <v>79</v>
      </c>
      <c r="D42" s="37">
        <v>29500</v>
      </c>
      <c r="E42" s="37" t="s">
        <v>45</v>
      </c>
      <c r="F42" s="38">
        <f t="shared" si="0"/>
        <v>29500</v>
      </c>
    </row>
    <row r="43" spans="1:6">
      <c r="A43" s="34" t="s">
        <v>78</v>
      </c>
      <c r="B43" s="35" t="s">
        <v>32</v>
      </c>
      <c r="C43" s="36" t="s">
        <v>80</v>
      </c>
      <c r="D43" s="37">
        <v>29500</v>
      </c>
      <c r="E43" s="37" t="s">
        <v>45</v>
      </c>
      <c r="F43" s="38">
        <f t="shared" si="0"/>
        <v>29500</v>
      </c>
    </row>
    <row r="44" spans="1:6">
      <c r="A44" s="34" t="s">
        <v>81</v>
      </c>
      <c r="B44" s="35" t="s">
        <v>32</v>
      </c>
      <c r="C44" s="36" t="s">
        <v>82</v>
      </c>
      <c r="D44" s="37">
        <v>10519500</v>
      </c>
      <c r="E44" s="37">
        <v>9253344.4800000004</v>
      </c>
      <c r="F44" s="38">
        <f t="shared" si="0"/>
        <v>1266155.5199999996</v>
      </c>
    </row>
    <row r="45" spans="1:6">
      <c r="A45" s="34" t="s">
        <v>83</v>
      </c>
      <c r="B45" s="35" t="s">
        <v>32</v>
      </c>
      <c r="C45" s="36" t="s">
        <v>84</v>
      </c>
      <c r="D45" s="37">
        <v>392500</v>
      </c>
      <c r="E45" s="37">
        <v>123815.84</v>
      </c>
      <c r="F45" s="38">
        <f t="shared" si="0"/>
        <v>268684.16000000003</v>
      </c>
    </row>
    <row r="46" spans="1:6" ht="33.75">
      <c r="A46" s="34" t="s">
        <v>85</v>
      </c>
      <c r="B46" s="35" t="s">
        <v>32</v>
      </c>
      <c r="C46" s="36" t="s">
        <v>86</v>
      </c>
      <c r="D46" s="37">
        <v>392500</v>
      </c>
      <c r="E46" s="37">
        <v>123815.84</v>
      </c>
      <c r="F46" s="38">
        <f t="shared" si="0"/>
        <v>268684.16000000003</v>
      </c>
    </row>
    <row r="47" spans="1:6" ht="67.5">
      <c r="A47" s="34" t="s">
        <v>87</v>
      </c>
      <c r="B47" s="35" t="s">
        <v>32</v>
      </c>
      <c r="C47" s="36" t="s">
        <v>88</v>
      </c>
      <c r="D47" s="37" t="s">
        <v>45</v>
      </c>
      <c r="E47" s="37">
        <v>120807.71</v>
      </c>
      <c r="F47" s="38" t="str">
        <f t="shared" si="0"/>
        <v>-</v>
      </c>
    </row>
    <row r="48" spans="1:6" ht="45">
      <c r="A48" s="34" t="s">
        <v>89</v>
      </c>
      <c r="B48" s="35" t="s">
        <v>32</v>
      </c>
      <c r="C48" s="36" t="s">
        <v>90</v>
      </c>
      <c r="D48" s="37" t="s">
        <v>45</v>
      </c>
      <c r="E48" s="37">
        <v>3008.13</v>
      </c>
      <c r="F48" s="38" t="str">
        <f t="shared" si="0"/>
        <v>-</v>
      </c>
    </row>
    <row r="49" spans="1:6">
      <c r="A49" s="34" t="s">
        <v>91</v>
      </c>
      <c r="B49" s="35" t="s">
        <v>32</v>
      </c>
      <c r="C49" s="36" t="s">
        <v>92</v>
      </c>
      <c r="D49" s="37">
        <v>10127000</v>
      </c>
      <c r="E49" s="37">
        <v>9129528.6400000006</v>
      </c>
      <c r="F49" s="38">
        <f t="shared" si="0"/>
        <v>997471.3599999994</v>
      </c>
    </row>
    <row r="50" spans="1:6">
      <c r="A50" s="34" t="s">
        <v>93</v>
      </c>
      <c r="B50" s="35" t="s">
        <v>32</v>
      </c>
      <c r="C50" s="36" t="s">
        <v>94</v>
      </c>
      <c r="D50" s="37">
        <v>10127000</v>
      </c>
      <c r="E50" s="37">
        <v>6555673.9400000004</v>
      </c>
      <c r="F50" s="38">
        <f t="shared" si="0"/>
        <v>3571326.0599999996</v>
      </c>
    </row>
    <row r="51" spans="1:6" ht="33.75">
      <c r="A51" s="34" t="s">
        <v>95</v>
      </c>
      <c r="B51" s="35" t="s">
        <v>32</v>
      </c>
      <c r="C51" s="36" t="s">
        <v>96</v>
      </c>
      <c r="D51" s="37">
        <v>10127000</v>
      </c>
      <c r="E51" s="37">
        <v>6555673.9400000004</v>
      </c>
      <c r="F51" s="38">
        <f t="shared" si="0"/>
        <v>3571326.0599999996</v>
      </c>
    </row>
    <row r="52" spans="1:6">
      <c r="A52" s="34" t="s">
        <v>97</v>
      </c>
      <c r="B52" s="35" t="s">
        <v>32</v>
      </c>
      <c r="C52" s="36" t="s">
        <v>98</v>
      </c>
      <c r="D52" s="37" t="s">
        <v>45</v>
      </c>
      <c r="E52" s="37">
        <v>2573854.7000000002</v>
      </c>
      <c r="F52" s="38" t="str">
        <f t="shared" si="0"/>
        <v>-</v>
      </c>
    </row>
    <row r="53" spans="1:6" ht="33.75">
      <c r="A53" s="34" t="s">
        <v>99</v>
      </c>
      <c r="B53" s="35" t="s">
        <v>32</v>
      </c>
      <c r="C53" s="36" t="s">
        <v>100</v>
      </c>
      <c r="D53" s="37" t="s">
        <v>45</v>
      </c>
      <c r="E53" s="37">
        <v>2573854.7000000002</v>
      </c>
      <c r="F53" s="38" t="str">
        <f t="shared" ref="F53:F84" si="1">IF(OR(D53="-",IF(E53="-",0,E53)&gt;=IF(D53="-",0,D53)),"-",IF(D53="-",0,D53)-IF(E53="-",0,E53))</f>
        <v>-</v>
      </c>
    </row>
    <row r="54" spans="1:6">
      <c r="A54" s="34" t="s">
        <v>101</v>
      </c>
      <c r="B54" s="35" t="s">
        <v>32</v>
      </c>
      <c r="C54" s="36" t="s">
        <v>102</v>
      </c>
      <c r="D54" s="37">
        <v>74000</v>
      </c>
      <c r="E54" s="37">
        <v>24300</v>
      </c>
      <c r="F54" s="38">
        <f t="shared" si="1"/>
        <v>49700</v>
      </c>
    </row>
    <row r="55" spans="1:6" ht="45">
      <c r="A55" s="34" t="s">
        <v>103</v>
      </c>
      <c r="B55" s="35" t="s">
        <v>32</v>
      </c>
      <c r="C55" s="36" t="s">
        <v>104</v>
      </c>
      <c r="D55" s="37">
        <v>74000</v>
      </c>
      <c r="E55" s="37">
        <v>24300</v>
      </c>
      <c r="F55" s="38">
        <f t="shared" si="1"/>
        <v>49700</v>
      </c>
    </row>
    <row r="56" spans="1:6" ht="67.5">
      <c r="A56" s="34" t="s">
        <v>105</v>
      </c>
      <c r="B56" s="35" t="s">
        <v>32</v>
      </c>
      <c r="C56" s="36" t="s">
        <v>106</v>
      </c>
      <c r="D56" s="37">
        <v>74000</v>
      </c>
      <c r="E56" s="37" t="s">
        <v>45</v>
      </c>
      <c r="F56" s="38">
        <f t="shared" si="1"/>
        <v>74000</v>
      </c>
    </row>
    <row r="57" spans="1:6" ht="67.5">
      <c r="A57" s="34" t="s">
        <v>105</v>
      </c>
      <c r="B57" s="35" t="s">
        <v>32</v>
      </c>
      <c r="C57" s="36" t="s">
        <v>107</v>
      </c>
      <c r="D57" s="37" t="s">
        <v>45</v>
      </c>
      <c r="E57" s="37">
        <v>24300</v>
      </c>
      <c r="F57" s="38" t="str">
        <f t="shared" si="1"/>
        <v>-</v>
      </c>
    </row>
    <row r="58" spans="1:6" ht="33.75">
      <c r="A58" s="34" t="s">
        <v>108</v>
      </c>
      <c r="B58" s="35" t="s">
        <v>32</v>
      </c>
      <c r="C58" s="36" t="s">
        <v>109</v>
      </c>
      <c r="D58" s="37">
        <v>650000</v>
      </c>
      <c r="E58" s="37">
        <v>512004.99</v>
      </c>
      <c r="F58" s="38">
        <f t="shared" si="1"/>
        <v>137995.01</v>
      </c>
    </row>
    <row r="59" spans="1:6" ht="67.5">
      <c r="A59" s="39" t="s">
        <v>110</v>
      </c>
      <c r="B59" s="35" t="s">
        <v>32</v>
      </c>
      <c r="C59" s="36" t="s">
        <v>111</v>
      </c>
      <c r="D59" s="37">
        <v>650000</v>
      </c>
      <c r="E59" s="37">
        <v>512004.99</v>
      </c>
      <c r="F59" s="38">
        <f t="shared" si="1"/>
        <v>137995.01</v>
      </c>
    </row>
    <row r="60" spans="1:6" ht="67.5">
      <c r="A60" s="39" t="s">
        <v>112</v>
      </c>
      <c r="B60" s="35" t="s">
        <v>32</v>
      </c>
      <c r="C60" s="36" t="s">
        <v>113</v>
      </c>
      <c r="D60" s="37">
        <v>650000</v>
      </c>
      <c r="E60" s="37">
        <v>512004.99</v>
      </c>
      <c r="F60" s="38">
        <f t="shared" si="1"/>
        <v>137995.01</v>
      </c>
    </row>
    <row r="61" spans="1:6" ht="67.5">
      <c r="A61" s="34" t="s">
        <v>114</v>
      </c>
      <c r="B61" s="35" t="s">
        <v>32</v>
      </c>
      <c r="C61" s="36" t="s">
        <v>115</v>
      </c>
      <c r="D61" s="37">
        <v>650000</v>
      </c>
      <c r="E61" s="37">
        <v>512004.99</v>
      </c>
      <c r="F61" s="38">
        <f t="shared" si="1"/>
        <v>137995.01</v>
      </c>
    </row>
    <row r="62" spans="1:6">
      <c r="A62" s="34" t="s">
        <v>116</v>
      </c>
      <c r="B62" s="35" t="s">
        <v>32</v>
      </c>
      <c r="C62" s="36" t="s">
        <v>117</v>
      </c>
      <c r="D62" s="37" t="s">
        <v>45</v>
      </c>
      <c r="E62" s="37">
        <v>19000</v>
      </c>
      <c r="F62" s="38" t="str">
        <f t="shared" si="1"/>
        <v>-</v>
      </c>
    </row>
    <row r="63" spans="1:6" ht="22.5">
      <c r="A63" s="34" t="s">
        <v>118</v>
      </c>
      <c r="B63" s="35" t="s">
        <v>32</v>
      </c>
      <c r="C63" s="36" t="s">
        <v>119</v>
      </c>
      <c r="D63" s="37" t="s">
        <v>45</v>
      </c>
      <c r="E63" s="37">
        <v>19000</v>
      </c>
      <c r="F63" s="38" t="str">
        <f t="shared" si="1"/>
        <v>-</v>
      </c>
    </row>
    <row r="64" spans="1:6" ht="33.75">
      <c r="A64" s="34" t="s">
        <v>120</v>
      </c>
      <c r="B64" s="35" t="s">
        <v>32</v>
      </c>
      <c r="C64" s="36" t="s">
        <v>121</v>
      </c>
      <c r="D64" s="37" t="s">
        <v>45</v>
      </c>
      <c r="E64" s="37">
        <v>19000</v>
      </c>
      <c r="F64" s="38" t="str">
        <f t="shared" si="1"/>
        <v>-</v>
      </c>
    </row>
    <row r="65" spans="1:6" ht="67.5">
      <c r="A65" s="34" t="s">
        <v>122</v>
      </c>
      <c r="B65" s="35" t="s">
        <v>32</v>
      </c>
      <c r="C65" s="36" t="s">
        <v>123</v>
      </c>
      <c r="D65" s="37" t="s">
        <v>45</v>
      </c>
      <c r="E65" s="37">
        <v>19000</v>
      </c>
      <c r="F65" s="38" t="str">
        <f t="shared" si="1"/>
        <v>-</v>
      </c>
    </row>
    <row r="66" spans="1:6">
      <c r="A66" s="34" t="s">
        <v>124</v>
      </c>
      <c r="B66" s="35" t="s">
        <v>32</v>
      </c>
      <c r="C66" s="36" t="s">
        <v>125</v>
      </c>
      <c r="D66" s="37">
        <v>16853797</v>
      </c>
      <c r="E66" s="37">
        <v>14472580.85</v>
      </c>
      <c r="F66" s="38">
        <f t="shared" si="1"/>
        <v>2381216.1500000004</v>
      </c>
    </row>
    <row r="67" spans="1:6" ht="33.75">
      <c r="A67" s="34" t="s">
        <v>126</v>
      </c>
      <c r="B67" s="35" t="s">
        <v>32</v>
      </c>
      <c r="C67" s="36" t="s">
        <v>127</v>
      </c>
      <c r="D67" s="37">
        <v>16803926</v>
      </c>
      <c r="E67" s="37">
        <v>15390520.75</v>
      </c>
      <c r="F67" s="38">
        <f t="shared" si="1"/>
        <v>1413405.25</v>
      </c>
    </row>
    <row r="68" spans="1:6" ht="22.5">
      <c r="A68" s="34" t="s">
        <v>128</v>
      </c>
      <c r="B68" s="35" t="s">
        <v>32</v>
      </c>
      <c r="C68" s="36" t="s">
        <v>129</v>
      </c>
      <c r="D68" s="37">
        <v>10978900</v>
      </c>
      <c r="E68" s="37">
        <v>9881010</v>
      </c>
      <c r="F68" s="38">
        <f t="shared" si="1"/>
        <v>1097890</v>
      </c>
    </row>
    <row r="69" spans="1:6">
      <c r="A69" s="34" t="s">
        <v>130</v>
      </c>
      <c r="B69" s="35" t="s">
        <v>32</v>
      </c>
      <c r="C69" s="36" t="s">
        <v>131</v>
      </c>
      <c r="D69" s="37">
        <v>10978900</v>
      </c>
      <c r="E69" s="37">
        <v>9881010</v>
      </c>
      <c r="F69" s="38">
        <f t="shared" si="1"/>
        <v>1097890</v>
      </c>
    </row>
    <row r="70" spans="1:6" ht="22.5">
      <c r="A70" s="34" t="s">
        <v>132</v>
      </c>
      <c r="B70" s="35" t="s">
        <v>32</v>
      </c>
      <c r="C70" s="36" t="s">
        <v>133</v>
      </c>
      <c r="D70" s="37">
        <v>10978900</v>
      </c>
      <c r="E70" s="37">
        <v>9881010</v>
      </c>
      <c r="F70" s="38">
        <f t="shared" si="1"/>
        <v>1097890</v>
      </c>
    </row>
    <row r="71" spans="1:6" ht="22.5">
      <c r="A71" s="34" t="s">
        <v>134</v>
      </c>
      <c r="B71" s="35" t="s">
        <v>32</v>
      </c>
      <c r="C71" s="36" t="s">
        <v>135</v>
      </c>
      <c r="D71" s="37">
        <v>3516600</v>
      </c>
      <c r="E71" s="37">
        <v>3387292</v>
      </c>
      <c r="F71" s="38">
        <f t="shared" si="1"/>
        <v>129308</v>
      </c>
    </row>
    <row r="72" spans="1:6" ht="67.5">
      <c r="A72" s="39" t="s">
        <v>136</v>
      </c>
      <c r="B72" s="35" t="s">
        <v>32</v>
      </c>
      <c r="C72" s="36" t="s">
        <v>137</v>
      </c>
      <c r="D72" s="37">
        <v>692300</v>
      </c>
      <c r="E72" s="37">
        <v>562992</v>
      </c>
      <c r="F72" s="38">
        <f t="shared" si="1"/>
        <v>129308</v>
      </c>
    </row>
    <row r="73" spans="1:6" ht="78.75">
      <c r="A73" s="39" t="s">
        <v>138</v>
      </c>
      <c r="B73" s="35" t="s">
        <v>32</v>
      </c>
      <c r="C73" s="36" t="s">
        <v>139</v>
      </c>
      <c r="D73" s="37">
        <v>692300</v>
      </c>
      <c r="E73" s="37">
        <v>562992</v>
      </c>
      <c r="F73" s="38">
        <f t="shared" si="1"/>
        <v>129308</v>
      </c>
    </row>
    <row r="74" spans="1:6">
      <c r="A74" s="34" t="s">
        <v>140</v>
      </c>
      <c r="B74" s="35" t="s">
        <v>32</v>
      </c>
      <c r="C74" s="36" t="s">
        <v>141</v>
      </c>
      <c r="D74" s="37">
        <v>2824300</v>
      </c>
      <c r="E74" s="37">
        <v>2824300</v>
      </c>
      <c r="F74" s="38" t="str">
        <f t="shared" si="1"/>
        <v>-</v>
      </c>
    </row>
    <row r="75" spans="1:6">
      <c r="A75" s="34" t="s">
        <v>142</v>
      </c>
      <c r="B75" s="35" t="s">
        <v>32</v>
      </c>
      <c r="C75" s="36" t="s">
        <v>143</v>
      </c>
      <c r="D75" s="37">
        <v>2824300</v>
      </c>
      <c r="E75" s="37">
        <v>2824300</v>
      </c>
      <c r="F75" s="38" t="str">
        <f t="shared" si="1"/>
        <v>-</v>
      </c>
    </row>
    <row r="76" spans="1:6" ht="22.5">
      <c r="A76" s="34" t="s">
        <v>144</v>
      </c>
      <c r="B76" s="35" t="s">
        <v>32</v>
      </c>
      <c r="C76" s="36" t="s">
        <v>145</v>
      </c>
      <c r="D76" s="37">
        <v>744829</v>
      </c>
      <c r="E76" s="37">
        <v>558621.75</v>
      </c>
      <c r="F76" s="38">
        <f t="shared" si="1"/>
        <v>186207.25</v>
      </c>
    </row>
    <row r="77" spans="1:6" ht="33.75">
      <c r="A77" s="34" t="s">
        <v>146</v>
      </c>
      <c r="B77" s="35" t="s">
        <v>32</v>
      </c>
      <c r="C77" s="36" t="s">
        <v>147</v>
      </c>
      <c r="D77" s="37">
        <v>511129</v>
      </c>
      <c r="E77" s="37">
        <v>383346.75</v>
      </c>
      <c r="F77" s="38">
        <f t="shared" si="1"/>
        <v>127782.25</v>
      </c>
    </row>
    <row r="78" spans="1:6" ht="33.75">
      <c r="A78" s="34" t="s">
        <v>148</v>
      </c>
      <c r="B78" s="35" t="s">
        <v>32</v>
      </c>
      <c r="C78" s="36" t="s">
        <v>149</v>
      </c>
      <c r="D78" s="37">
        <v>511129</v>
      </c>
      <c r="E78" s="37">
        <v>383346.75</v>
      </c>
      <c r="F78" s="38">
        <f t="shared" si="1"/>
        <v>127782.25</v>
      </c>
    </row>
    <row r="79" spans="1:6" ht="33.75">
      <c r="A79" s="34" t="s">
        <v>150</v>
      </c>
      <c r="B79" s="35" t="s">
        <v>32</v>
      </c>
      <c r="C79" s="36" t="s">
        <v>151</v>
      </c>
      <c r="D79" s="37">
        <v>233700</v>
      </c>
      <c r="E79" s="37">
        <v>175275</v>
      </c>
      <c r="F79" s="38">
        <f t="shared" si="1"/>
        <v>58425</v>
      </c>
    </row>
    <row r="80" spans="1:6" ht="33.75">
      <c r="A80" s="34" t="s">
        <v>152</v>
      </c>
      <c r="B80" s="35" t="s">
        <v>32</v>
      </c>
      <c r="C80" s="36" t="s">
        <v>153</v>
      </c>
      <c r="D80" s="37">
        <v>233700</v>
      </c>
      <c r="E80" s="37">
        <v>175275</v>
      </c>
      <c r="F80" s="38">
        <f t="shared" si="1"/>
        <v>58425</v>
      </c>
    </row>
    <row r="81" spans="1:6">
      <c r="A81" s="34" t="s">
        <v>154</v>
      </c>
      <c r="B81" s="35" t="s">
        <v>32</v>
      </c>
      <c r="C81" s="36" t="s">
        <v>155</v>
      </c>
      <c r="D81" s="37">
        <v>1563597</v>
      </c>
      <c r="E81" s="37">
        <v>1563597</v>
      </c>
      <c r="F81" s="38" t="str">
        <f t="shared" si="1"/>
        <v>-</v>
      </c>
    </row>
    <row r="82" spans="1:6" ht="45">
      <c r="A82" s="34" t="s">
        <v>156</v>
      </c>
      <c r="B82" s="35" t="s">
        <v>32</v>
      </c>
      <c r="C82" s="36" t="s">
        <v>157</v>
      </c>
      <c r="D82" s="37">
        <v>1563597</v>
      </c>
      <c r="E82" s="37">
        <v>1563597</v>
      </c>
      <c r="F82" s="38" t="str">
        <f t="shared" si="1"/>
        <v>-</v>
      </c>
    </row>
    <row r="83" spans="1:6" ht="45">
      <c r="A83" s="34" t="s">
        <v>158</v>
      </c>
      <c r="B83" s="35" t="s">
        <v>32</v>
      </c>
      <c r="C83" s="36" t="s">
        <v>159</v>
      </c>
      <c r="D83" s="37">
        <v>1563597</v>
      </c>
      <c r="E83" s="37">
        <v>1563597</v>
      </c>
      <c r="F83" s="38" t="str">
        <f t="shared" si="1"/>
        <v>-</v>
      </c>
    </row>
    <row r="84" spans="1:6">
      <c r="A84" s="34" t="s">
        <v>160</v>
      </c>
      <c r="B84" s="35" t="s">
        <v>32</v>
      </c>
      <c r="C84" s="36" t="s">
        <v>161</v>
      </c>
      <c r="D84" s="37">
        <v>49871</v>
      </c>
      <c r="E84" s="37">
        <v>11426.4</v>
      </c>
      <c r="F84" s="38">
        <f t="shared" si="1"/>
        <v>38444.6</v>
      </c>
    </row>
    <row r="85" spans="1:6" ht="22.5">
      <c r="A85" s="34" t="s">
        <v>162</v>
      </c>
      <c r="B85" s="35" t="s">
        <v>32</v>
      </c>
      <c r="C85" s="36" t="s">
        <v>163</v>
      </c>
      <c r="D85" s="37">
        <v>49871</v>
      </c>
      <c r="E85" s="37">
        <v>11426.4</v>
      </c>
      <c r="F85" s="38">
        <f t="shared" ref="F85:F116" si="2">IF(OR(D85="-",IF(E85="-",0,E85)&gt;=IF(D85="-",0,D85)),"-",IF(D85="-",0,D85)-IF(E85="-",0,E85))</f>
        <v>38444.6</v>
      </c>
    </row>
    <row r="86" spans="1:6" ht="22.5">
      <c r="A86" s="34" t="s">
        <v>162</v>
      </c>
      <c r="B86" s="35" t="s">
        <v>32</v>
      </c>
      <c r="C86" s="36" t="s">
        <v>164</v>
      </c>
      <c r="D86" s="37">
        <v>49871</v>
      </c>
      <c r="E86" s="37">
        <v>11426.4</v>
      </c>
      <c r="F86" s="38">
        <f t="shared" si="2"/>
        <v>38444.6</v>
      </c>
    </row>
    <row r="87" spans="1:6" ht="33.75">
      <c r="A87" s="34" t="s">
        <v>165</v>
      </c>
      <c r="B87" s="35" t="s">
        <v>32</v>
      </c>
      <c r="C87" s="36" t="s">
        <v>166</v>
      </c>
      <c r="D87" s="37" t="s">
        <v>45</v>
      </c>
      <c r="E87" s="37">
        <v>-929366.3</v>
      </c>
      <c r="F87" s="38" t="str">
        <f t="shared" si="2"/>
        <v>-</v>
      </c>
    </row>
    <row r="88" spans="1:6" ht="45">
      <c r="A88" s="34" t="s">
        <v>167</v>
      </c>
      <c r="B88" s="35" t="s">
        <v>32</v>
      </c>
      <c r="C88" s="36" t="s">
        <v>168</v>
      </c>
      <c r="D88" s="37" t="s">
        <v>45</v>
      </c>
      <c r="E88" s="37">
        <v>-929366.3</v>
      </c>
      <c r="F88" s="38" t="str">
        <f t="shared" si="2"/>
        <v>-</v>
      </c>
    </row>
    <row r="89" spans="1:6" ht="45">
      <c r="A89" s="34" t="s">
        <v>169</v>
      </c>
      <c r="B89" s="35" t="s">
        <v>32</v>
      </c>
      <c r="C89" s="36" t="s">
        <v>170</v>
      </c>
      <c r="D89" s="37" t="s">
        <v>45</v>
      </c>
      <c r="E89" s="37">
        <v>-929366.3</v>
      </c>
      <c r="F89" s="38" t="str">
        <f t="shared" si="2"/>
        <v>-</v>
      </c>
    </row>
    <row r="90" spans="1:6" ht="12.75" customHeight="1">
      <c r="A90" s="40"/>
      <c r="B90" s="41"/>
      <c r="C90" s="41"/>
      <c r="D90" s="42"/>
      <c r="E90" s="42"/>
      <c r="F90" s="42"/>
    </row>
  </sheetData>
  <mergeCells count="12">
    <mergeCell ref="B11:B17"/>
    <mergeCell ref="D11:D17"/>
    <mergeCell ref="C11:C17"/>
    <mergeCell ref="A11:A17"/>
    <mergeCell ref="F11:F17"/>
    <mergeCell ref="E11:E17"/>
    <mergeCell ref="A1:D1"/>
    <mergeCell ref="A4:D4"/>
    <mergeCell ref="A2:D2"/>
    <mergeCell ref="B6:D6"/>
    <mergeCell ref="B7:D7"/>
    <mergeCell ref="A10:D10"/>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2:F241"/>
  <sheetViews>
    <sheetView showGridLines="0" workbookViewId="0"/>
  </sheetViews>
  <sheetFormatPr defaultRowHeight="12.75" customHeight="1"/>
  <cols>
    <col min="1" max="1" width="45.7109375" customWidth="1"/>
    <col min="2" max="2" width="4.28515625" customWidth="1"/>
    <col min="3" max="3" width="40.7109375" customWidth="1"/>
    <col min="4" max="4" width="18.85546875" customWidth="1"/>
    <col min="5" max="6" width="18.7109375" customWidth="1"/>
  </cols>
  <sheetData>
    <row r="2" spans="1:6" ht="15" customHeight="1">
      <c r="A2" s="95" t="s">
        <v>171</v>
      </c>
      <c r="B2" s="95"/>
      <c r="C2" s="95"/>
      <c r="D2" s="95"/>
      <c r="E2" s="1"/>
      <c r="F2" s="13" t="s">
        <v>172</v>
      </c>
    </row>
    <row r="3" spans="1:6" ht="13.5" customHeight="1">
      <c r="A3" s="5"/>
      <c r="B3" s="5"/>
      <c r="C3" s="43"/>
      <c r="D3" s="9"/>
      <c r="E3" s="9"/>
      <c r="F3" s="9"/>
    </row>
    <row r="4" spans="1:6" ht="10.15" customHeight="1">
      <c r="A4" s="114" t="s">
        <v>22</v>
      </c>
      <c r="B4" s="100" t="s">
        <v>23</v>
      </c>
      <c r="C4" s="112" t="s">
        <v>173</v>
      </c>
      <c r="D4" s="103" t="s">
        <v>25</v>
      </c>
      <c r="E4" s="117" t="s">
        <v>26</v>
      </c>
      <c r="F4" s="109" t="s">
        <v>27</v>
      </c>
    </row>
    <row r="5" spans="1:6" ht="5.45" customHeight="1">
      <c r="A5" s="115"/>
      <c r="B5" s="101"/>
      <c r="C5" s="113"/>
      <c r="D5" s="104"/>
      <c r="E5" s="118"/>
      <c r="F5" s="110"/>
    </row>
    <row r="6" spans="1:6" ht="9.6" customHeight="1">
      <c r="A6" s="115"/>
      <c r="B6" s="101"/>
      <c r="C6" s="113"/>
      <c r="D6" s="104"/>
      <c r="E6" s="118"/>
      <c r="F6" s="110"/>
    </row>
    <row r="7" spans="1:6" ht="6" customHeight="1">
      <c r="A7" s="115"/>
      <c r="B7" s="101"/>
      <c r="C7" s="113"/>
      <c r="D7" s="104"/>
      <c r="E7" s="118"/>
      <c r="F7" s="110"/>
    </row>
    <row r="8" spans="1:6" ht="6.6" customHeight="1">
      <c r="A8" s="115"/>
      <c r="B8" s="101"/>
      <c r="C8" s="113"/>
      <c r="D8" s="104"/>
      <c r="E8" s="118"/>
      <c r="F8" s="110"/>
    </row>
    <row r="9" spans="1:6" ht="10.9" customHeight="1">
      <c r="A9" s="115"/>
      <c r="B9" s="101"/>
      <c r="C9" s="113"/>
      <c r="D9" s="104"/>
      <c r="E9" s="118"/>
      <c r="F9" s="110"/>
    </row>
    <row r="10" spans="1:6" ht="4.1500000000000004" hidden="1" customHeight="1">
      <c r="A10" s="115"/>
      <c r="B10" s="101"/>
      <c r="C10" s="44"/>
      <c r="D10" s="104"/>
      <c r="E10" s="45"/>
      <c r="F10" s="46"/>
    </row>
    <row r="11" spans="1:6" ht="13.15" hidden="1" customHeight="1">
      <c r="A11" s="116"/>
      <c r="B11" s="102"/>
      <c r="C11" s="47"/>
      <c r="D11" s="105"/>
      <c r="E11" s="48"/>
      <c r="F11" s="49"/>
    </row>
    <row r="12" spans="1:6" ht="13.5" customHeight="1">
      <c r="A12" s="18">
        <v>1</v>
      </c>
      <c r="B12" s="19">
        <v>2</v>
      </c>
      <c r="C12" s="20">
        <v>3</v>
      </c>
      <c r="D12" s="21" t="s">
        <v>28</v>
      </c>
      <c r="E12" s="50" t="s">
        <v>29</v>
      </c>
      <c r="F12" s="23" t="s">
        <v>30</v>
      </c>
    </row>
    <row r="13" spans="1:6">
      <c r="A13" s="51" t="s">
        <v>174</v>
      </c>
      <c r="B13" s="52" t="s">
        <v>175</v>
      </c>
      <c r="C13" s="53" t="s">
        <v>176</v>
      </c>
      <c r="D13" s="54">
        <v>34479097</v>
      </c>
      <c r="E13" s="55">
        <v>15187899.91</v>
      </c>
      <c r="F13" s="56">
        <f>IF(OR(D13="-",IF(E13="-",0,E13)&gt;=IF(D13="-",0,D13)),"-",IF(D13="-",0,D13)-IF(E13="-",0,E13))</f>
        <v>19291197.09</v>
      </c>
    </row>
    <row r="14" spans="1:6">
      <c r="A14" s="57" t="s">
        <v>34</v>
      </c>
      <c r="B14" s="58"/>
      <c r="C14" s="59"/>
      <c r="D14" s="60"/>
      <c r="E14" s="61"/>
      <c r="F14" s="62"/>
    </row>
    <row r="15" spans="1:6">
      <c r="A15" s="51" t="s">
        <v>177</v>
      </c>
      <c r="B15" s="52" t="s">
        <v>175</v>
      </c>
      <c r="C15" s="53" t="s">
        <v>178</v>
      </c>
      <c r="D15" s="54">
        <v>14361803</v>
      </c>
      <c r="E15" s="55">
        <v>6666748.4900000002</v>
      </c>
      <c r="F15" s="56">
        <f t="shared" ref="F15:F78" si="0">IF(OR(D15="-",IF(E15="-",0,E15)&gt;=IF(D15="-",0,D15)),"-",IF(D15="-",0,D15)-IF(E15="-",0,E15))</f>
        <v>7695054.5099999998</v>
      </c>
    </row>
    <row r="16" spans="1:6" ht="22.5">
      <c r="A16" s="24" t="s">
        <v>179</v>
      </c>
      <c r="B16" s="63" t="s">
        <v>175</v>
      </c>
      <c r="C16" s="26" t="s">
        <v>180</v>
      </c>
      <c r="D16" s="27">
        <v>880285.8</v>
      </c>
      <c r="E16" s="64">
        <v>580979.1</v>
      </c>
      <c r="F16" s="65">
        <f t="shared" si="0"/>
        <v>299306.70000000007</v>
      </c>
    </row>
    <row r="17" spans="1:6" ht="33.75">
      <c r="A17" s="24" t="s">
        <v>181</v>
      </c>
      <c r="B17" s="63" t="s">
        <v>175</v>
      </c>
      <c r="C17" s="26" t="s">
        <v>182</v>
      </c>
      <c r="D17" s="27">
        <v>880285.8</v>
      </c>
      <c r="E17" s="64">
        <v>580979.1</v>
      </c>
      <c r="F17" s="65">
        <f t="shared" si="0"/>
        <v>299306.70000000007</v>
      </c>
    </row>
    <row r="18" spans="1:6" ht="22.5">
      <c r="A18" s="24" t="s">
        <v>183</v>
      </c>
      <c r="B18" s="63" t="s">
        <v>175</v>
      </c>
      <c r="C18" s="26" t="s">
        <v>184</v>
      </c>
      <c r="D18" s="27">
        <v>880285.8</v>
      </c>
      <c r="E18" s="64">
        <v>580979.1</v>
      </c>
      <c r="F18" s="65">
        <f t="shared" si="0"/>
        <v>299306.70000000007</v>
      </c>
    </row>
    <row r="19" spans="1:6" ht="22.5">
      <c r="A19" s="24" t="s">
        <v>185</v>
      </c>
      <c r="B19" s="63" t="s">
        <v>175</v>
      </c>
      <c r="C19" s="26" t="s">
        <v>186</v>
      </c>
      <c r="D19" s="27">
        <v>674485.8</v>
      </c>
      <c r="E19" s="64">
        <v>460464.27</v>
      </c>
      <c r="F19" s="65">
        <f t="shared" si="0"/>
        <v>214021.53000000003</v>
      </c>
    </row>
    <row r="20" spans="1:6">
      <c r="A20" s="24" t="s">
        <v>187</v>
      </c>
      <c r="B20" s="63" t="s">
        <v>175</v>
      </c>
      <c r="C20" s="26" t="s">
        <v>188</v>
      </c>
      <c r="D20" s="27">
        <v>674485.8</v>
      </c>
      <c r="E20" s="64">
        <v>460464.27</v>
      </c>
      <c r="F20" s="65">
        <f t="shared" si="0"/>
        <v>214021.53000000003</v>
      </c>
    </row>
    <row r="21" spans="1:6" ht="33.75">
      <c r="A21" s="24" t="s">
        <v>189</v>
      </c>
      <c r="B21" s="63" t="s">
        <v>175</v>
      </c>
      <c r="C21" s="26" t="s">
        <v>190</v>
      </c>
      <c r="D21" s="27">
        <v>205800</v>
      </c>
      <c r="E21" s="64">
        <v>120514.83</v>
      </c>
      <c r="F21" s="65">
        <f t="shared" si="0"/>
        <v>85285.17</v>
      </c>
    </row>
    <row r="22" spans="1:6">
      <c r="A22" s="24" t="s">
        <v>187</v>
      </c>
      <c r="B22" s="63" t="s">
        <v>175</v>
      </c>
      <c r="C22" s="26" t="s">
        <v>191</v>
      </c>
      <c r="D22" s="27">
        <v>205800</v>
      </c>
      <c r="E22" s="64">
        <v>120514.83</v>
      </c>
      <c r="F22" s="65">
        <f t="shared" si="0"/>
        <v>85285.17</v>
      </c>
    </row>
    <row r="23" spans="1:6" ht="33.75">
      <c r="A23" s="24" t="s">
        <v>192</v>
      </c>
      <c r="B23" s="63" t="s">
        <v>175</v>
      </c>
      <c r="C23" s="26" t="s">
        <v>193</v>
      </c>
      <c r="D23" s="27">
        <v>567014.19999999995</v>
      </c>
      <c r="E23" s="64">
        <v>345348.22</v>
      </c>
      <c r="F23" s="65">
        <f t="shared" si="0"/>
        <v>221665.97999999998</v>
      </c>
    </row>
    <row r="24" spans="1:6" ht="33.75">
      <c r="A24" s="24" t="s">
        <v>181</v>
      </c>
      <c r="B24" s="63" t="s">
        <v>175</v>
      </c>
      <c r="C24" s="26" t="s">
        <v>194</v>
      </c>
      <c r="D24" s="27">
        <v>567014.19999999995</v>
      </c>
      <c r="E24" s="64">
        <v>345348.22</v>
      </c>
      <c r="F24" s="65">
        <f t="shared" si="0"/>
        <v>221665.97999999998</v>
      </c>
    </row>
    <row r="25" spans="1:6" ht="22.5">
      <c r="A25" s="24" t="s">
        <v>195</v>
      </c>
      <c r="B25" s="63" t="s">
        <v>175</v>
      </c>
      <c r="C25" s="26" t="s">
        <v>196</v>
      </c>
      <c r="D25" s="27">
        <v>547014.19999999995</v>
      </c>
      <c r="E25" s="64">
        <v>345348.22</v>
      </c>
      <c r="F25" s="65">
        <f t="shared" si="0"/>
        <v>201665.97999999998</v>
      </c>
    </row>
    <row r="26" spans="1:6" ht="22.5">
      <c r="A26" s="24" t="s">
        <v>197</v>
      </c>
      <c r="B26" s="63" t="s">
        <v>175</v>
      </c>
      <c r="C26" s="26" t="s">
        <v>198</v>
      </c>
      <c r="D26" s="27">
        <v>535300</v>
      </c>
      <c r="E26" s="64">
        <v>334330.5</v>
      </c>
      <c r="F26" s="65">
        <f t="shared" si="0"/>
        <v>200969.5</v>
      </c>
    </row>
    <row r="27" spans="1:6">
      <c r="A27" s="24" t="s">
        <v>187</v>
      </c>
      <c r="B27" s="63" t="s">
        <v>175</v>
      </c>
      <c r="C27" s="26" t="s">
        <v>199</v>
      </c>
      <c r="D27" s="27">
        <v>535300</v>
      </c>
      <c r="E27" s="64">
        <v>334330.5</v>
      </c>
      <c r="F27" s="65">
        <f t="shared" si="0"/>
        <v>200969.5</v>
      </c>
    </row>
    <row r="28" spans="1:6">
      <c r="A28" s="24" t="s">
        <v>200</v>
      </c>
      <c r="B28" s="63" t="s">
        <v>175</v>
      </c>
      <c r="C28" s="26" t="s">
        <v>201</v>
      </c>
      <c r="D28" s="27">
        <v>1000</v>
      </c>
      <c r="E28" s="64">
        <v>303.52</v>
      </c>
      <c r="F28" s="65">
        <f t="shared" si="0"/>
        <v>696.48</v>
      </c>
    </row>
    <row r="29" spans="1:6">
      <c r="A29" s="24" t="s">
        <v>187</v>
      </c>
      <c r="B29" s="63" t="s">
        <v>175</v>
      </c>
      <c r="C29" s="26" t="s">
        <v>202</v>
      </c>
      <c r="D29" s="27">
        <v>1000</v>
      </c>
      <c r="E29" s="64">
        <v>303.52</v>
      </c>
      <c r="F29" s="65">
        <f t="shared" si="0"/>
        <v>696.48</v>
      </c>
    </row>
    <row r="30" spans="1:6">
      <c r="A30" s="24" t="s">
        <v>203</v>
      </c>
      <c r="B30" s="63" t="s">
        <v>175</v>
      </c>
      <c r="C30" s="26" t="s">
        <v>204</v>
      </c>
      <c r="D30" s="27">
        <v>10714.2</v>
      </c>
      <c r="E30" s="64">
        <v>10714.2</v>
      </c>
      <c r="F30" s="65" t="str">
        <f t="shared" si="0"/>
        <v>-</v>
      </c>
    </row>
    <row r="31" spans="1:6">
      <c r="A31" s="24" t="s">
        <v>187</v>
      </c>
      <c r="B31" s="63" t="s">
        <v>175</v>
      </c>
      <c r="C31" s="26" t="s">
        <v>205</v>
      </c>
      <c r="D31" s="27">
        <v>10714.2</v>
      </c>
      <c r="E31" s="64">
        <v>10714.2</v>
      </c>
      <c r="F31" s="65" t="str">
        <f t="shared" si="0"/>
        <v>-</v>
      </c>
    </row>
    <row r="32" spans="1:6" ht="33.75">
      <c r="A32" s="24" t="s">
        <v>206</v>
      </c>
      <c r="B32" s="63" t="s">
        <v>175</v>
      </c>
      <c r="C32" s="26" t="s">
        <v>207</v>
      </c>
      <c r="D32" s="27">
        <v>20000</v>
      </c>
      <c r="E32" s="64" t="s">
        <v>45</v>
      </c>
      <c r="F32" s="65">
        <f t="shared" si="0"/>
        <v>20000</v>
      </c>
    </row>
    <row r="33" spans="1:6">
      <c r="A33" s="24" t="s">
        <v>154</v>
      </c>
      <c r="B33" s="63" t="s">
        <v>175</v>
      </c>
      <c r="C33" s="26" t="s">
        <v>208</v>
      </c>
      <c r="D33" s="27">
        <v>20000</v>
      </c>
      <c r="E33" s="64" t="s">
        <v>45</v>
      </c>
      <c r="F33" s="65">
        <f t="shared" si="0"/>
        <v>20000</v>
      </c>
    </row>
    <row r="34" spans="1:6">
      <c r="A34" s="24" t="s">
        <v>187</v>
      </c>
      <c r="B34" s="63" t="s">
        <v>175</v>
      </c>
      <c r="C34" s="26" t="s">
        <v>209</v>
      </c>
      <c r="D34" s="27">
        <v>20000</v>
      </c>
      <c r="E34" s="64" t="s">
        <v>45</v>
      </c>
      <c r="F34" s="65">
        <f t="shared" si="0"/>
        <v>20000</v>
      </c>
    </row>
    <row r="35" spans="1:6" ht="45">
      <c r="A35" s="24" t="s">
        <v>210</v>
      </c>
      <c r="B35" s="63" t="s">
        <v>175</v>
      </c>
      <c r="C35" s="26" t="s">
        <v>211</v>
      </c>
      <c r="D35" s="27">
        <v>12403374</v>
      </c>
      <c r="E35" s="64">
        <v>5740421.1699999999</v>
      </c>
      <c r="F35" s="65">
        <f t="shared" si="0"/>
        <v>6662952.8300000001</v>
      </c>
    </row>
    <row r="36" spans="1:6" ht="33.75">
      <c r="A36" s="24" t="s">
        <v>181</v>
      </c>
      <c r="B36" s="63" t="s">
        <v>175</v>
      </c>
      <c r="C36" s="26" t="s">
        <v>212</v>
      </c>
      <c r="D36" s="27">
        <v>12403374</v>
      </c>
      <c r="E36" s="64">
        <v>5740421.1699999999</v>
      </c>
      <c r="F36" s="65">
        <f t="shared" si="0"/>
        <v>6662952.8300000001</v>
      </c>
    </row>
    <row r="37" spans="1:6" ht="22.5">
      <c r="A37" s="24" t="s">
        <v>183</v>
      </c>
      <c r="B37" s="63" t="s">
        <v>175</v>
      </c>
      <c r="C37" s="26" t="s">
        <v>213</v>
      </c>
      <c r="D37" s="27">
        <v>1140000</v>
      </c>
      <c r="E37" s="64">
        <v>729203.61</v>
      </c>
      <c r="F37" s="65">
        <f t="shared" si="0"/>
        <v>410796.39</v>
      </c>
    </row>
    <row r="38" spans="1:6" ht="22.5">
      <c r="A38" s="24" t="s">
        <v>185</v>
      </c>
      <c r="B38" s="63" t="s">
        <v>175</v>
      </c>
      <c r="C38" s="26" t="s">
        <v>214</v>
      </c>
      <c r="D38" s="27">
        <v>880000</v>
      </c>
      <c r="E38" s="64">
        <v>555473.31999999995</v>
      </c>
      <c r="F38" s="65">
        <f t="shared" si="0"/>
        <v>324526.68000000005</v>
      </c>
    </row>
    <row r="39" spans="1:6">
      <c r="A39" s="24" t="s">
        <v>187</v>
      </c>
      <c r="B39" s="63" t="s">
        <v>175</v>
      </c>
      <c r="C39" s="26" t="s">
        <v>215</v>
      </c>
      <c r="D39" s="27">
        <v>880000</v>
      </c>
      <c r="E39" s="64">
        <v>555473.31999999995</v>
      </c>
      <c r="F39" s="65">
        <f t="shared" si="0"/>
        <v>324526.68000000005</v>
      </c>
    </row>
    <row r="40" spans="1:6" ht="33.75">
      <c r="A40" s="24" t="s">
        <v>189</v>
      </c>
      <c r="B40" s="63" t="s">
        <v>175</v>
      </c>
      <c r="C40" s="26" t="s">
        <v>216</v>
      </c>
      <c r="D40" s="27">
        <v>260000</v>
      </c>
      <c r="E40" s="64">
        <v>173730.29</v>
      </c>
      <c r="F40" s="65">
        <f t="shared" si="0"/>
        <v>86269.709999999992</v>
      </c>
    </row>
    <row r="41" spans="1:6">
      <c r="A41" s="24" t="s">
        <v>187</v>
      </c>
      <c r="B41" s="63" t="s">
        <v>175</v>
      </c>
      <c r="C41" s="26" t="s">
        <v>217</v>
      </c>
      <c r="D41" s="27">
        <v>260000</v>
      </c>
      <c r="E41" s="64">
        <v>173730.29</v>
      </c>
      <c r="F41" s="65">
        <f t="shared" si="0"/>
        <v>86269.709999999992</v>
      </c>
    </row>
    <row r="42" spans="1:6" ht="22.5">
      <c r="A42" s="24" t="s">
        <v>195</v>
      </c>
      <c r="B42" s="63" t="s">
        <v>175</v>
      </c>
      <c r="C42" s="26" t="s">
        <v>218</v>
      </c>
      <c r="D42" s="27">
        <v>11161374</v>
      </c>
      <c r="E42" s="64">
        <v>4934717.5599999996</v>
      </c>
      <c r="F42" s="65">
        <f t="shared" si="0"/>
        <v>6226656.4400000004</v>
      </c>
    </row>
    <row r="43" spans="1:6" ht="22.5">
      <c r="A43" s="24" t="s">
        <v>185</v>
      </c>
      <c r="B43" s="63" t="s">
        <v>175</v>
      </c>
      <c r="C43" s="26" t="s">
        <v>219</v>
      </c>
      <c r="D43" s="27">
        <v>5024871</v>
      </c>
      <c r="E43" s="64">
        <v>2920791.96</v>
      </c>
      <c r="F43" s="65">
        <f t="shared" si="0"/>
        <v>2104079.04</v>
      </c>
    </row>
    <row r="44" spans="1:6">
      <c r="A44" s="24" t="s">
        <v>187</v>
      </c>
      <c r="B44" s="63" t="s">
        <v>175</v>
      </c>
      <c r="C44" s="26" t="s">
        <v>220</v>
      </c>
      <c r="D44" s="27">
        <v>5024871</v>
      </c>
      <c r="E44" s="64">
        <v>2920791.96</v>
      </c>
      <c r="F44" s="65">
        <f t="shared" si="0"/>
        <v>2104079.04</v>
      </c>
    </row>
    <row r="45" spans="1:6" ht="33.75">
      <c r="A45" s="24" t="s">
        <v>189</v>
      </c>
      <c r="B45" s="63" t="s">
        <v>175</v>
      </c>
      <c r="C45" s="26" t="s">
        <v>221</v>
      </c>
      <c r="D45" s="27">
        <v>1757000</v>
      </c>
      <c r="E45" s="64">
        <v>896980.67</v>
      </c>
      <c r="F45" s="65">
        <f t="shared" si="0"/>
        <v>860019.33</v>
      </c>
    </row>
    <row r="46" spans="1:6">
      <c r="A46" s="24" t="s">
        <v>187</v>
      </c>
      <c r="B46" s="63" t="s">
        <v>175</v>
      </c>
      <c r="C46" s="26" t="s">
        <v>222</v>
      </c>
      <c r="D46" s="27">
        <v>1757000</v>
      </c>
      <c r="E46" s="64">
        <v>896980.67</v>
      </c>
      <c r="F46" s="65">
        <f t="shared" si="0"/>
        <v>860019.33</v>
      </c>
    </row>
    <row r="47" spans="1:6" ht="22.5">
      <c r="A47" s="24" t="s">
        <v>197</v>
      </c>
      <c r="B47" s="63" t="s">
        <v>175</v>
      </c>
      <c r="C47" s="26" t="s">
        <v>223</v>
      </c>
      <c r="D47" s="27">
        <v>4294503</v>
      </c>
      <c r="E47" s="64">
        <v>1110619.32</v>
      </c>
      <c r="F47" s="65">
        <f t="shared" si="0"/>
        <v>3183883.6799999997</v>
      </c>
    </row>
    <row r="48" spans="1:6">
      <c r="A48" s="24" t="s">
        <v>187</v>
      </c>
      <c r="B48" s="63" t="s">
        <v>175</v>
      </c>
      <c r="C48" s="26" t="s">
        <v>224</v>
      </c>
      <c r="D48" s="27">
        <v>4294503</v>
      </c>
      <c r="E48" s="64">
        <v>1110619.32</v>
      </c>
      <c r="F48" s="65">
        <f t="shared" si="0"/>
        <v>3183883.6799999997</v>
      </c>
    </row>
    <row r="49" spans="1:6">
      <c r="A49" s="24" t="s">
        <v>200</v>
      </c>
      <c r="B49" s="63" t="s">
        <v>175</v>
      </c>
      <c r="C49" s="26" t="s">
        <v>225</v>
      </c>
      <c r="D49" s="27">
        <v>85000</v>
      </c>
      <c r="E49" s="64">
        <v>6325.61</v>
      </c>
      <c r="F49" s="65">
        <f t="shared" si="0"/>
        <v>78674.39</v>
      </c>
    </row>
    <row r="50" spans="1:6">
      <c r="A50" s="24" t="s">
        <v>187</v>
      </c>
      <c r="B50" s="63" t="s">
        <v>175</v>
      </c>
      <c r="C50" s="26" t="s">
        <v>226</v>
      </c>
      <c r="D50" s="27">
        <v>85000</v>
      </c>
      <c r="E50" s="64">
        <v>6325.61</v>
      </c>
      <c r="F50" s="65">
        <f t="shared" si="0"/>
        <v>78674.39</v>
      </c>
    </row>
    <row r="51" spans="1:6" ht="33.75">
      <c r="A51" s="24" t="s">
        <v>227</v>
      </c>
      <c r="B51" s="63" t="s">
        <v>175</v>
      </c>
      <c r="C51" s="26" t="s">
        <v>228</v>
      </c>
      <c r="D51" s="27">
        <v>102000</v>
      </c>
      <c r="E51" s="64">
        <v>76500</v>
      </c>
      <c r="F51" s="65">
        <f t="shared" si="0"/>
        <v>25500</v>
      </c>
    </row>
    <row r="52" spans="1:6">
      <c r="A52" s="24" t="s">
        <v>154</v>
      </c>
      <c r="B52" s="63" t="s">
        <v>175</v>
      </c>
      <c r="C52" s="26" t="s">
        <v>229</v>
      </c>
      <c r="D52" s="27">
        <v>102000</v>
      </c>
      <c r="E52" s="64">
        <v>76500</v>
      </c>
      <c r="F52" s="65">
        <f t="shared" si="0"/>
        <v>25500</v>
      </c>
    </row>
    <row r="53" spans="1:6">
      <c r="A53" s="24" t="s">
        <v>187</v>
      </c>
      <c r="B53" s="63" t="s">
        <v>175</v>
      </c>
      <c r="C53" s="26" t="s">
        <v>230</v>
      </c>
      <c r="D53" s="27">
        <v>102000</v>
      </c>
      <c r="E53" s="64">
        <v>76500</v>
      </c>
      <c r="F53" s="65">
        <f t="shared" si="0"/>
        <v>25500</v>
      </c>
    </row>
    <row r="54" spans="1:6">
      <c r="A54" s="24" t="s">
        <v>231</v>
      </c>
      <c r="B54" s="63" t="s">
        <v>175</v>
      </c>
      <c r="C54" s="26" t="s">
        <v>232</v>
      </c>
      <c r="D54" s="27">
        <v>511129</v>
      </c>
      <c r="E54" s="64" t="s">
        <v>45</v>
      </c>
      <c r="F54" s="65">
        <f t="shared" si="0"/>
        <v>511129</v>
      </c>
    </row>
    <row r="55" spans="1:6" ht="33.75">
      <c r="A55" s="24" t="s">
        <v>181</v>
      </c>
      <c r="B55" s="63" t="s">
        <v>175</v>
      </c>
      <c r="C55" s="26" t="s">
        <v>233</v>
      </c>
      <c r="D55" s="27">
        <v>511129</v>
      </c>
      <c r="E55" s="64" t="s">
        <v>45</v>
      </c>
      <c r="F55" s="65">
        <f t="shared" si="0"/>
        <v>511129</v>
      </c>
    </row>
    <row r="56" spans="1:6" ht="45">
      <c r="A56" s="24" t="s">
        <v>234</v>
      </c>
      <c r="B56" s="63" t="s">
        <v>175</v>
      </c>
      <c r="C56" s="26" t="s">
        <v>235</v>
      </c>
      <c r="D56" s="27">
        <v>511129</v>
      </c>
      <c r="E56" s="64" t="s">
        <v>45</v>
      </c>
      <c r="F56" s="65">
        <f t="shared" si="0"/>
        <v>511129</v>
      </c>
    </row>
    <row r="57" spans="1:6" ht="22.5">
      <c r="A57" s="24" t="s">
        <v>185</v>
      </c>
      <c r="B57" s="63" t="s">
        <v>175</v>
      </c>
      <c r="C57" s="26" t="s">
        <v>236</v>
      </c>
      <c r="D57" s="27">
        <v>363318</v>
      </c>
      <c r="E57" s="64" t="s">
        <v>45</v>
      </c>
      <c r="F57" s="65">
        <f t="shared" si="0"/>
        <v>363318</v>
      </c>
    </row>
    <row r="58" spans="1:6">
      <c r="A58" s="24" t="s">
        <v>187</v>
      </c>
      <c r="B58" s="63" t="s">
        <v>175</v>
      </c>
      <c r="C58" s="26" t="s">
        <v>237</v>
      </c>
      <c r="D58" s="27">
        <v>363318</v>
      </c>
      <c r="E58" s="64" t="s">
        <v>45</v>
      </c>
      <c r="F58" s="65">
        <f t="shared" si="0"/>
        <v>363318</v>
      </c>
    </row>
    <row r="59" spans="1:6" ht="33.75">
      <c r="A59" s="24" t="s">
        <v>189</v>
      </c>
      <c r="B59" s="63" t="s">
        <v>175</v>
      </c>
      <c r="C59" s="26" t="s">
        <v>238</v>
      </c>
      <c r="D59" s="27">
        <v>109561</v>
      </c>
      <c r="E59" s="64" t="s">
        <v>45</v>
      </c>
      <c r="F59" s="65">
        <f t="shared" si="0"/>
        <v>109561</v>
      </c>
    </row>
    <row r="60" spans="1:6">
      <c r="A60" s="24" t="s">
        <v>187</v>
      </c>
      <c r="B60" s="63" t="s">
        <v>175</v>
      </c>
      <c r="C60" s="26" t="s">
        <v>239</v>
      </c>
      <c r="D60" s="27">
        <v>109561</v>
      </c>
      <c r="E60" s="64" t="s">
        <v>45</v>
      </c>
      <c r="F60" s="65">
        <f t="shared" si="0"/>
        <v>109561</v>
      </c>
    </row>
    <row r="61" spans="1:6" ht="22.5">
      <c r="A61" s="24" t="s">
        <v>197</v>
      </c>
      <c r="B61" s="63" t="s">
        <v>175</v>
      </c>
      <c r="C61" s="26" t="s">
        <v>240</v>
      </c>
      <c r="D61" s="27">
        <v>38250</v>
      </c>
      <c r="E61" s="64" t="s">
        <v>45</v>
      </c>
      <c r="F61" s="65">
        <f t="shared" si="0"/>
        <v>38250</v>
      </c>
    </row>
    <row r="62" spans="1:6">
      <c r="A62" s="24" t="s">
        <v>187</v>
      </c>
      <c r="B62" s="63" t="s">
        <v>175</v>
      </c>
      <c r="C62" s="26" t="s">
        <v>241</v>
      </c>
      <c r="D62" s="27">
        <v>38250</v>
      </c>
      <c r="E62" s="64" t="s">
        <v>45</v>
      </c>
      <c r="F62" s="65">
        <f t="shared" si="0"/>
        <v>38250</v>
      </c>
    </row>
    <row r="63" spans="1:6">
      <c r="A63" s="51" t="s">
        <v>242</v>
      </c>
      <c r="B63" s="52" t="s">
        <v>175</v>
      </c>
      <c r="C63" s="53" t="s">
        <v>243</v>
      </c>
      <c r="D63" s="54">
        <v>233700</v>
      </c>
      <c r="E63" s="55">
        <v>153498.18</v>
      </c>
      <c r="F63" s="56">
        <f t="shared" si="0"/>
        <v>80201.820000000007</v>
      </c>
    </row>
    <row r="64" spans="1:6">
      <c r="A64" s="24" t="s">
        <v>244</v>
      </c>
      <c r="B64" s="63" t="s">
        <v>175</v>
      </c>
      <c r="C64" s="26" t="s">
        <v>245</v>
      </c>
      <c r="D64" s="27">
        <v>233700</v>
      </c>
      <c r="E64" s="64">
        <v>153498.18</v>
      </c>
      <c r="F64" s="65">
        <f t="shared" si="0"/>
        <v>80201.820000000007</v>
      </c>
    </row>
    <row r="65" spans="1:6" ht="33.75">
      <c r="A65" s="24" t="s">
        <v>181</v>
      </c>
      <c r="B65" s="63" t="s">
        <v>175</v>
      </c>
      <c r="C65" s="26" t="s">
        <v>246</v>
      </c>
      <c r="D65" s="27">
        <v>233700</v>
      </c>
      <c r="E65" s="64">
        <v>153498.18</v>
      </c>
      <c r="F65" s="65">
        <f t="shared" si="0"/>
        <v>80201.820000000007</v>
      </c>
    </row>
    <row r="66" spans="1:6" ht="22.5">
      <c r="A66" s="24" t="s">
        <v>247</v>
      </c>
      <c r="B66" s="63" t="s">
        <v>175</v>
      </c>
      <c r="C66" s="26" t="s">
        <v>248</v>
      </c>
      <c r="D66" s="27">
        <v>233700</v>
      </c>
      <c r="E66" s="64">
        <v>153498.18</v>
      </c>
      <c r="F66" s="65">
        <f t="shared" si="0"/>
        <v>80201.820000000007</v>
      </c>
    </row>
    <row r="67" spans="1:6" ht="22.5">
      <c r="A67" s="24" t="s">
        <v>185</v>
      </c>
      <c r="B67" s="63" t="s">
        <v>175</v>
      </c>
      <c r="C67" s="26" t="s">
        <v>249</v>
      </c>
      <c r="D67" s="27">
        <v>179493</v>
      </c>
      <c r="E67" s="64">
        <v>117894.48</v>
      </c>
      <c r="F67" s="65">
        <f t="shared" si="0"/>
        <v>61598.520000000004</v>
      </c>
    </row>
    <row r="68" spans="1:6">
      <c r="A68" s="24" t="s">
        <v>187</v>
      </c>
      <c r="B68" s="63" t="s">
        <v>175</v>
      </c>
      <c r="C68" s="26" t="s">
        <v>250</v>
      </c>
      <c r="D68" s="27">
        <v>179493</v>
      </c>
      <c r="E68" s="64">
        <v>117894.48</v>
      </c>
      <c r="F68" s="65">
        <f t="shared" si="0"/>
        <v>61598.520000000004</v>
      </c>
    </row>
    <row r="69" spans="1:6" ht="33.75">
      <c r="A69" s="24" t="s">
        <v>189</v>
      </c>
      <c r="B69" s="63" t="s">
        <v>175</v>
      </c>
      <c r="C69" s="26" t="s">
        <v>251</v>
      </c>
      <c r="D69" s="27">
        <v>54207</v>
      </c>
      <c r="E69" s="64">
        <v>35603.699999999997</v>
      </c>
      <c r="F69" s="65">
        <f t="shared" si="0"/>
        <v>18603.300000000003</v>
      </c>
    </row>
    <row r="70" spans="1:6">
      <c r="A70" s="24" t="s">
        <v>187</v>
      </c>
      <c r="B70" s="63" t="s">
        <v>175</v>
      </c>
      <c r="C70" s="26" t="s">
        <v>252</v>
      </c>
      <c r="D70" s="27">
        <v>54207</v>
      </c>
      <c r="E70" s="64">
        <v>35603.699999999997</v>
      </c>
      <c r="F70" s="65">
        <f t="shared" si="0"/>
        <v>18603.300000000003</v>
      </c>
    </row>
    <row r="71" spans="1:6" ht="22.5">
      <c r="A71" s="51" t="s">
        <v>253</v>
      </c>
      <c r="B71" s="52" t="s">
        <v>175</v>
      </c>
      <c r="C71" s="53" t="s">
        <v>254</v>
      </c>
      <c r="D71" s="54">
        <v>250000</v>
      </c>
      <c r="E71" s="55">
        <v>18166</v>
      </c>
      <c r="F71" s="56">
        <f t="shared" si="0"/>
        <v>231834</v>
      </c>
    </row>
    <row r="72" spans="1:6" ht="33.75">
      <c r="A72" s="24" t="s">
        <v>255</v>
      </c>
      <c r="B72" s="63" t="s">
        <v>175</v>
      </c>
      <c r="C72" s="26" t="s">
        <v>256</v>
      </c>
      <c r="D72" s="27">
        <v>50000</v>
      </c>
      <c r="E72" s="64" t="s">
        <v>45</v>
      </c>
      <c r="F72" s="65">
        <f t="shared" si="0"/>
        <v>50000</v>
      </c>
    </row>
    <row r="73" spans="1:6" ht="33.75">
      <c r="A73" s="24" t="s">
        <v>181</v>
      </c>
      <c r="B73" s="63" t="s">
        <v>175</v>
      </c>
      <c r="C73" s="26" t="s">
        <v>257</v>
      </c>
      <c r="D73" s="27">
        <v>50000</v>
      </c>
      <c r="E73" s="64" t="s">
        <v>45</v>
      </c>
      <c r="F73" s="65">
        <f t="shared" si="0"/>
        <v>50000</v>
      </c>
    </row>
    <row r="74" spans="1:6" ht="45">
      <c r="A74" s="24" t="s">
        <v>258</v>
      </c>
      <c r="B74" s="63" t="s">
        <v>175</v>
      </c>
      <c r="C74" s="26" t="s">
        <v>259</v>
      </c>
      <c r="D74" s="27">
        <v>50000</v>
      </c>
      <c r="E74" s="64" t="s">
        <v>45</v>
      </c>
      <c r="F74" s="65">
        <f t="shared" si="0"/>
        <v>50000</v>
      </c>
    </row>
    <row r="75" spans="1:6">
      <c r="A75" s="24" t="s">
        <v>154</v>
      </c>
      <c r="B75" s="63" t="s">
        <v>175</v>
      </c>
      <c r="C75" s="26" t="s">
        <v>260</v>
      </c>
      <c r="D75" s="27">
        <v>50000</v>
      </c>
      <c r="E75" s="64" t="s">
        <v>45</v>
      </c>
      <c r="F75" s="65">
        <f t="shared" si="0"/>
        <v>50000</v>
      </c>
    </row>
    <row r="76" spans="1:6">
      <c r="A76" s="24" t="s">
        <v>187</v>
      </c>
      <c r="B76" s="63" t="s">
        <v>175</v>
      </c>
      <c r="C76" s="26" t="s">
        <v>261</v>
      </c>
      <c r="D76" s="27">
        <v>50000</v>
      </c>
      <c r="E76" s="64" t="s">
        <v>45</v>
      </c>
      <c r="F76" s="65">
        <f t="shared" si="0"/>
        <v>50000</v>
      </c>
    </row>
    <row r="77" spans="1:6">
      <c r="A77" s="24" t="s">
        <v>262</v>
      </c>
      <c r="B77" s="63" t="s">
        <v>175</v>
      </c>
      <c r="C77" s="26" t="s">
        <v>263</v>
      </c>
      <c r="D77" s="27">
        <v>200000</v>
      </c>
      <c r="E77" s="64">
        <v>18166</v>
      </c>
      <c r="F77" s="65">
        <f t="shared" si="0"/>
        <v>181834</v>
      </c>
    </row>
    <row r="78" spans="1:6" ht="90">
      <c r="A78" s="66" t="s">
        <v>264</v>
      </c>
      <c r="B78" s="63" t="s">
        <v>175</v>
      </c>
      <c r="C78" s="26" t="s">
        <v>265</v>
      </c>
      <c r="D78" s="27">
        <v>200000</v>
      </c>
      <c r="E78" s="64">
        <v>18166</v>
      </c>
      <c r="F78" s="65">
        <f t="shared" si="0"/>
        <v>181834</v>
      </c>
    </row>
    <row r="79" spans="1:6" ht="101.25">
      <c r="A79" s="66" t="s">
        <v>266</v>
      </c>
      <c r="B79" s="63" t="s">
        <v>175</v>
      </c>
      <c r="C79" s="26" t="s">
        <v>267</v>
      </c>
      <c r="D79" s="27">
        <v>200000</v>
      </c>
      <c r="E79" s="64">
        <v>18166</v>
      </c>
      <c r="F79" s="65">
        <f t="shared" ref="F79:F142" si="1">IF(OR(D79="-",IF(E79="-",0,E79)&gt;=IF(D79="-",0,D79)),"-",IF(D79="-",0,D79)-IF(E79="-",0,E79))</f>
        <v>181834</v>
      </c>
    </row>
    <row r="80" spans="1:6" ht="22.5">
      <c r="A80" s="24" t="s">
        <v>197</v>
      </c>
      <c r="B80" s="63" t="s">
        <v>175</v>
      </c>
      <c r="C80" s="26" t="s">
        <v>268</v>
      </c>
      <c r="D80" s="27">
        <v>200000</v>
      </c>
      <c r="E80" s="64">
        <v>18166</v>
      </c>
      <c r="F80" s="65">
        <f t="shared" si="1"/>
        <v>181834</v>
      </c>
    </row>
    <row r="81" spans="1:6">
      <c r="A81" s="24" t="s">
        <v>187</v>
      </c>
      <c r="B81" s="63" t="s">
        <v>175</v>
      </c>
      <c r="C81" s="26" t="s">
        <v>269</v>
      </c>
      <c r="D81" s="27">
        <v>200000</v>
      </c>
      <c r="E81" s="64">
        <v>18166</v>
      </c>
      <c r="F81" s="65">
        <f t="shared" si="1"/>
        <v>181834</v>
      </c>
    </row>
    <row r="82" spans="1:6">
      <c r="A82" s="51" t="s">
        <v>270</v>
      </c>
      <c r="B82" s="52" t="s">
        <v>175</v>
      </c>
      <c r="C82" s="53" t="s">
        <v>271</v>
      </c>
      <c r="D82" s="54">
        <v>3766600</v>
      </c>
      <c r="E82" s="55">
        <v>873980.78</v>
      </c>
      <c r="F82" s="56">
        <f t="shared" si="1"/>
        <v>2892619.2199999997</v>
      </c>
    </row>
    <row r="83" spans="1:6">
      <c r="A83" s="24" t="s">
        <v>272</v>
      </c>
      <c r="B83" s="63" t="s">
        <v>175</v>
      </c>
      <c r="C83" s="26" t="s">
        <v>273</v>
      </c>
      <c r="D83" s="27">
        <v>2999600</v>
      </c>
      <c r="E83" s="64">
        <v>291943.8</v>
      </c>
      <c r="F83" s="65">
        <f t="shared" si="1"/>
        <v>2707656.2</v>
      </c>
    </row>
    <row r="84" spans="1:6" ht="67.5">
      <c r="A84" s="24" t="s">
        <v>274</v>
      </c>
      <c r="B84" s="63" t="s">
        <v>175</v>
      </c>
      <c r="C84" s="26" t="s">
        <v>275</v>
      </c>
      <c r="D84" s="27">
        <v>1713700</v>
      </c>
      <c r="E84" s="64">
        <v>291943.8</v>
      </c>
      <c r="F84" s="65">
        <f t="shared" si="1"/>
        <v>1421756.2</v>
      </c>
    </row>
    <row r="85" spans="1:6" ht="78.75">
      <c r="A85" s="66" t="s">
        <v>276</v>
      </c>
      <c r="B85" s="63" t="s">
        <v>175</v>
      </c>
      <c r="C85" s="26" t="s">
        <v>277</v>
      </c>
      <c r="D85" s="27">
        <v>821400</v>
      </c>
      <c r="E85" s="64">
        <v>291943.8</v>
      </c>
      <c r="F85" s="65">
        <f t="shared" si="1"/>
        <v>529456.19999999995</v>
      </c>
    </row>
    <row r="86" spans="1:6" ht="22.5">
      <c r="A86" s="24" t="s">
        <v>197</v>
      </c>
      <c r="B86" s="63" t="s">
        <v>175</v>
      </c>
      <c r="C86" s="26" t="s">
        <v>278</v>
      </c>
      <c r="D86" s="27">
        <v>821400</v>
      </c>
      <c r="E86" s="64">
        <v>291943.8</v>
      </c>
      <c r="F86" s="65">
        <f t="shared" si="1"/>
        <v>529456.19999999995</v>
      </c>
    </row>
    <row r="87" spans="1:6">
      <c r="A87" s="24" t="s">
        <v>187</v>
      </c>
      <c r="B87" s="63" t="s">
        <v>175</v>
      </c>
      <c r="C87" s="26" t="s">
        <v>279</v>
      </c>
      <c r="D87" s="27">
        <v>821400</v>
      </c>
      <c r="E87" s="64">
        <v>291943.8</v>
      </c>
      <c r="F87" s="65">
        <f t="shared" si="1"/>
        <v>529456.19999999995</v>
      </c>
    </row>
    <row r="88" spans="1:6" ht="78.75">
      <c r="A88" s="66" t="s">
        <v>280</v>
      </c>
      <c r="B88" s="63" t="s">
        <v>175</v>
      </c>
      <c r="C88" s="26" t="s">
        <v>281</v>
      </c>
      <c r="D88" s="27">
        <v>692300</v>
      </c>
      <c r="E88" s="64" t="s">
        <v>45</v>
      </c>
      <c r="F88" s="65">
        <f t="shared" si="1"/>
        <v>692300</v>
      </c>
    </row>
    <row r="89" spans="1:6" ht="22.5">
      <c r="A89" s="24" t="s">
        <v>197</v>
      </c>
      <c r="B89" s="63" t="s">
        <v>175</v>
      </c>
      <c r="C89" s="26" t="s">
        <v>282</v>
      </c>
      <c r="D89" s="27">
        <v>692300</v>
      </c>
      <c r="E89" s="64" t="s">
        <v>45</v>
      </c>
      <c r="F89" s="65">
        <f t="shared" si="1"/>
        <v>692300</v>
      </c>
    </row>
    <row r="90" spans="1:6">
      <c r="A90" s="24" t="s">
        <v>187</v>
      </c>
      <c r="B90" s="63" t="s">
        <v>175</v>
      </c>
      <c r="C90" s="26" t="s">
        <v>283</v>
      </c>
      <c r="D90" s="27">
        <v>692300</v>
      </c>
      <c r="E90" s="64" t="s">
        <v>45</v>
      </c>
      <c r="F90" s="65">
        <f t="shared" si="1"/>
        <v>692300</v>
      </c>
    </row>
    <row r="91" spans="1:6" ht="45">
      <c r="A91" s="24" t="s">
        <v>284</v>
      </c>
      <c r="B91" s="63" t="s">
        <v>175</v>
      </c>
      <c r="C91" s="26" t="s">
        <v>285</v>
      </c>
      <c r="D91" s="27">
        <v>200000</v>
      </c>
      <c r="E91" s="64" t="s">
        <v>45</v>
      </c>
      <c r="F91" s="65">
        <f t="shared" si="1"/>
        <v>200000</v>
      </c>
    </row>
    <row r="92" spans="1:6" ht="22.5">
      <c r="A92" s="24" t="s">
        <v>197</v>
      </c>
      <c r="B92" s="63" t="s">
        <v>175</v>
      </c>
      <c r="C92" s="26" t="s">
        <v>286</v>
      </c>
      <c r="D92" s="27">
        <v>200000</v>
      </c>
      <c r="E92" s="64" t="s">
        <v>45</v>
      </c>
      <c r="F92" s="65">
        <f t="shared" si="1"/>
        <v>200000</v>
      </c>
    </row>
    <row r="93" spans="1:6">
      <c r="A93" s="24" t="s">
        <v>187</v>
      </c>
      <c r="B93" s="63" t="s">
        <v>175</v>
      </c>
      <c r="C93" s="26" t="s">
        <v>287</v>
      </c>
      <c r="D93" s="27">
        <v>200000</v>
      </c>
      <c r="E93" s="64" t="s">
        <v>45</v>
      </c>
      <c r="F93" s="65">
        <f t="shared" si="1"/>
        <v>200000</v>
      </c>
    </row>
    <row r="94" spans="1:6" ht="78.75">
      <c r="A94" s="66" t="s">
        <v>288</v>
      </c>
      <c r="B94" s="63" t="s">
        <v>175</v>
      </c>
      <c r="C94" s="26" t="s">
        <v>289</v>
      </c>
      <c r="D94" s="27">
        <v>1285900</v>
      </c>
      <c r="E94" s="64" t="s">
        <v>45</v>
      </c>
      <c r="F94" s="65">
        <f t="shared" si="1"/>
        <v>1285900</v>
      </c>
    </row>
    <row r="95" spans="1:6" ht="101.25">
      <c r="A95" s="66" t="s">
        <v>290</v>
      </c>
      <c r="B95" s="63" t="s">
        <v>175</v>
      </c>
      <c r="C95" s="26" t="s">
        <v>291</v>
      </c>
      <c r="D95" s="27">
        <v>444900</v>
      </c>
      <c r="E95" s="64" t="s">
        <v>45</v>
      </c>
      <c r="F95" s="65">
        <f t="shared" si="1"/>
        <v>444900</v>
      </c>
    </row>
    <row r="96" spans="1:6" ht="22.5">
      <c r="A96" s="24" t="s">
        <v>197</v>
      </c>
      <c r="B96" s="63" t="s">
        <v>175</v>
      </c>
      <c r="C96" s="26" t="s">
        <v>292</v>
      </c>
      <c r="D96" s="27">
        <v>444900</v>
      </c>
      <c r="E96" s="64" t="s">
        <v>45</v>
      </c>
      <c r="F96" s="65">
        <f t="shared" si="1"/>
        <v>444900</v>
      </c>
    </row>
    <row r="97" spans="1:6">
      <c r="A97" s="24" t="s">
        <v>187</v>
      </c>
      <c r="B97" s="63" t="s">
        <v>175</v>
      </c>
      <c r="C97" s="26" t="s">
        <v>293</v>
      </c>
      <c r="D97" s="27">
        <v>444900</v>
      </c>
      <c r="E97" s="64" t="s">
        <v>45</v>
      </c>
      <c r="F97" s="65">
        <f t="shared" si="1"/>
        <v>444900</v>
      </c>
    </row>
    <row r="98" spans="1:6" ht="22.5">
      <c r="A98" s="24" t="s">
        <v>294</v>
      </c>
      <c r="B98" s="63" t="s">
        <v>175</v>
      </c>
      <c r="C98" s="26" t="s">
        <v>295</v>
      </c>
      <c r="D98" s="27">
        <v>723800</v>
      </c>
      <c r="E98" s="64" t="s">
        <v>45</v>
      </c>
      <c r="F98" s="65">
        <f t="shared" si="1"/>
        <v>723800</v>
      </c>
    </row>
    <row r="99" spans="1:6" ht="22.5">
      <c r="A99" s="24" t="s">
        <v>197</v>
      </c>
      <c r="B99" s="63" t="s">
        <v>175</v>
      </c>
      <c r="C99" s="26" t="s">
        <v>296</v>
      </c>
      <c r="D99" s="27">
        <v>723800</v>
      </c>
      <c r="E99" s="64" t="s">
        <v>45</v>
      </c>
      <c r="F99" s="65">
        <f t="shared" si="1"/>
        <v>723800</v>
      </c>
    </row>
    <row r="100" spans="1:6">
      <c r="A100" s="24" t="s">
        <v>187</v>
      </c>
      <c r="B100" s="63" t="s">
        <v>175</v>
      </c>
      <c r="C100" s="26" t="s">
        <v>297</v>
      </c>
      <c r="D100" s="27">
        <v>723800</v>
      </c>
      <c r="E100" s="64" t="s">
        <v>45</v>
      </c>
      <c r="F100" s="65">
        <f t="shared" si="1"/>
        <v>723800</v>
      </c>
    </row>
    <row r="101" spans="1:6" ht="101.25">
      <c r="A101" s="66" t="s">
        <v>298</v>
      </c>
      <c r="B101" s="63" t="s">
        <v>175</v>
      </c>
      <c r="C101" s="26" t="s">
        <v>299</v>
      </c>
      <c r="D101" s="27">
        <v>44500</v>
      </c>
      <c r="E101" s="64" t="s">
        <v>45</v>
      </c>
      <c r="F101" s="65">
        <f t="shared" si="1"/>
        <v>44500</v>
      </c>
    </row>
    <row r="102" spans="1:6" ht="22.5">
      <c r="A102" s="24" t="s">
        <v>197</v>
      </c>
      <c r="B102" s="63" t="s">
        <v>175</v>
      </c>
      <c r="C102" s="26" t="s">
        <v>300</v>
      </c>
      <c r="D102" s="27">
        <v>44500</v>
      </c>
      <c r="E102" s="64" t="s">
        <v>45</v>
      </c>
      <c r="F102" s="65">
        <f t="shared" si="1"/>
        <v>44500</v>
      </c>
    </row>
    <row r="103" spans="1:6">
      <c r="A103" s="24" t="s">
        <v>187</v>
      </c>
      <c r="B103" s="63" t="s">
        <v>175</v>
      </c>
      <c r="C103" s="26" t="s">
        <v>301</v>
      </c>
      <c r="D103" s="27">
        <v>44500</v>
      </c>
      <c r="E103" s="64" t="s">
        <v>45</v>
      </c>
      <c r="F103" s="65">
        <f t="shared" si="1"/>
        <v>44500</v>
      </c>
    </row>
    <row r="104" spans="1:6" ht="33.75">
      <c r="A104" s="24" t="s">
        <v>302</v>
      </c>
      <c r="B104" s="63" t="s">
        <v>175</v>
      </c>
      <c r="C104" s="26" t="s">
        <v>303</v>
      </c>
      <c r="D104" s="27">
        <v>72700</v>
      </c>
      <c r="E104" s="64" t="s">
        <v>45</v>
      </c>
      <c r="F104" s="65">
        <f t="shared" si="1"/>
        <v>72700</v>
      </c>
    </row>
    <row r="105" spans="1:6" ht="22.5">
      <c r="A105" s="24" t="s">
        <v>197</v>
      </c>
      <c r="B105" s="63" t="s">
        <v>175</v>
      </c>
      <c r="C105" s="26" t="s">
        <v>304</v>
      </c>
      <c r="D105" s="27">
        <v>72700</v>
      </c>
      <c r="E105" s="64" t="s">
        <v>45</v>
      </c>
      <c r="F105" s="65">
        <f t="shared" si="1"/>
        <v>72700</v>
      </c>
    </row>
    <row r="106" spans="1:6">
      <c r="A106" s="24" t="s">
        <v>187</v>
      </c>
      <c r="B106" s="63" t="s">
        <v>175</v>
      </c>
      <c r="C106" s="26" t="s">
        <v>305</v>
      </c>
      <c r="D106" s="27">
        <v>72700</v>
      </c>
      <c r="E106" s="64" t="s">
        <v>45</v>
      </c>
      <c r="F106" s="65">
        <f t="shared" si="1"/>
        <v>72700</v>
      </c>
    </row>
    <row r="107" spans="1:6">
      <c r="A107" s="24" t="s">
        <v>306</v>
      </c>
      <c r="B107" s="63" t="s">
        <v>175</v>
      </c>
      <c r="C107" s="26" t="s">
        <v>307</v>
      </c>
      <c r="D107" s="27">
        <v>767000</v>
      </c>
      <c r="E107" s="64">
        <v>582036.98</v>
      </c>
      <c r="F107" s="65">
        <f t="shared" si="1"/>
        <v>184963.02000000002</v>
      </c>
    </row>
    <row r="108" spans="1:6" ht="33.75">
      <c r="A108" s="24" t="s">
        <v>181</v>
      </c>
      <c r="B108" s="63" t="s">
        <v>175</v>
      </c>
      <c r="C108" s="26" t="s">
        <v>308</v>
      </c>
      <c r="D108" s="27">
        <v>767000</v>
      </c>
      <c r="E108" s="64">
        <v>582036.98</v>
      </c>
      <c r="F108" s="65">
        <f t="shared" si="1"/>
        <v>184963.02000000002</v>
      </c>
    </row>
    <row r="109" spans="1:6" ht="33.75">
      <c r="A109" s="24" t="s">
        <v>309</v>
      </c>
      <c r="B109" s="63" t="s">
        <v>175</v>
      </c>
      <c r="C109" s="26" t="s">
        <v>310</v>
      </c>
      <c r="D109" s="27">
        <v>767000</v>
      </c>
      <c r="E109" s="64">
        <v>582036.98</v>
      </c>
      <c r="F109" s="65">
        <f t="shared" si="1"/>
        <v>184963.02000000002</v>
      </c>
    </row>
    <row r="110" spans="1:6" ht="22.5">
      <c r="A110" s="24" t="s">
        <v>197</v>
      </c>
      <c r="B110" s="63" t="s">
        <v>175</v>
      </c>
      <c r="C110" s="26" t="s">
        <v>311</v>
      </c>
      <c r="D110" s="27">
        <v>767000</v>
      </c>
      <c r="E110" s="64">
        <v>582036.98</v>
      </c>
      <c r="F110" s="65">
        <f t="shared" si="1"/>
        <v>184963.02000000002</v>
      </c>
    </row>
    <row r="111" spans="1:6">
      <c r="A111" s="24" t="s">
        <v>187</v>
      </c>
      <c r="B111" s="63" t="s">
        <v>175</v>
      </c>
      <c r="C111" s="26" t="s">
        <v>312</v>
      </c>
      <c r="D111" s="27">
        <v>767000</v>
      </c>
      <c r="E111" s="64">
        <v>582036.98</v>
      </c>
      <c r="F111" s="65">
        <f t="shared" si="1"/>
        <v>184963.02000000002</v>
      </c>
    </row>
    <row r="112" spans="1:6">
      <c r="A112" s="51" t="s">
        <v>313</v>
      </c>
      <c r="B112" s="52" t="s">
        <v>175</v>
      </c>
      <c r="C112" s="53" t="s">
        <v>314</v>
      </c>
      <c r="D112" s="54">
        <v>4390617</v>
      </c>
      <c r="E112" s="55">
        <v>2220950.17</v>
      </c>
      <c r="F112" s="56">
        <f t="shared" si="1"/>
        <v>2169666.83</v>
      </c>
    </row>
    <row r="113" spans="1:6">
      <c r="A113" s="24" t="s">
        <v>315</v>
      </c>
      <c r="B113" s="63" t="s">
        <v>175</v>
      </c>
      <c r="C113" s="26" t="s">
        <v>316</v>
      </c>
      <c r="D113" s="27">
        <v>829000</v>
      </c>
      <c r="E113" s="64">
        <v>508715.41</v>
      </c>
      <c r="F113" s="65">
        <f t="shared" si="1"/>
        <v>320284.59000000003</v>
      </c>
    </row>
    <row r="114" spans="1:6" ht="78.75">
      <c r="A114" s="66" t="s">
        <v>317</v>
      </c>
      <c r="B114" s="63" t="s">
        <v>175</v>
      </c>
      <c r="C114" s="26" t="s">
        <v>318</v>
      </c>
      <c r="D114" s="27">
        <v>760000</v>
      </c>
      <c r="E114" s="64">
        <v>492342.91</v>
      </c>
      <c r="F114" s="65">
        <f t="shared" si="1"/>
        <v>267657.09000000003</v>
      </c>
    </row>
    <row r="115" spans="1:6" ht="112.5">
      <c r="A115" s="66" t="s">
        <v>319</v>
      </c>
      <c r="B115" s="63" t="s">
        <v>175</v>
      </c>
      <c r="C115" s="26" t="s">
        <v>320</v>
      </c>
      <c r="D115" s="27">
        <v>760000</v>
      </c>
      <c r="E115" s="64">
        <v>492342.91</v>
      </c>
      <c r="F115" s="65">
        <f t="shared" si="1"/>
        <v>267657.09000000003</v>
      </c>
    </row>
    <row r="116" spans="1:6" ht="112.5">
      <c r="A116" s="66" t="s">
        <v>321</v>
      </c>
      <c r="B116" s="63" t="s">
        <v>175</v>
      </c>
      <c r="C116" s="26" t="s">
        <v>322</v>
      </c>
      <c r="D116" s="27">
        <v>760000</v>
      </c>
      <c r="E116" s="64">
        <v>492342.91</v>
      </c>
      <c r="F116" s="65">
        <f t="shared" si="1"/>
        <v>267657.09000000003</v>
      </c>
    </row>
    <row r="117" spans="1:6" ht="22.5">
      <c r="A117" s="24" t="s">
        <v>197</v>
      </c>
      <c r="B117" s="63" t="s">
        <v>175</v>
      </c>
      <c r="C117" s="26" t="s">
        <v>323</v>
      </c>
      <c r="D117" s="27">
        <v>760000</v>
      </c>
      <c r="E117" s="64">
        <v>492342.91</v>
      </c>
      <c r="F117" s="65">
        <f t="shared" si="1"/>
        <v>267657.09000000003</v>
      </c>
    </row>
    <row r="118" spans="1:6">
      <c r="A118" s="24" t="s">
        <v>187</v>
      </c>
      <c r="B118" s="63" t="s">
        <v>175</v>
      </c>
      <c r="C118" s="26" t="s">
        <v>324</v>
      </c>
      <c r="D118" s="27">
        <v>760000</v>
      </c>
      <c r="E118" s="64">
        <v>492342.91</v>
      </c>
      <c r="F118" s="65">
        <f t="shared" si="1"/>
        <v>267657.09000000003</v>
      </c>
    </row>
    <row r="119" spans="1:6" ht="33.75">
      <c r="A119" s="24" t="s">
        <v>181</v>
      </c>
      <c r="B119" s="63" t="s">
        <v>175</v>
      </c>
      <c r="C119" s="26" t="s">
        <v>325</v>
      </c>
      <c r="D119" s="27">
        <v>69000</v>
      </c>
      <c r="E119" s="64">
        <v>16372.5</v>
      </c>
      <c r="F119" s="65">
        <f t="shared" si="1"/>
        <v>52627.5</v>
      </c>
    </row>
    <row r="120" spans="1:6" ht="45">
      <c r="A120" s="24" t="s">
        <v>326</v>
      </c>
      <c r="B120" s="63" t="s">
        <v>175</v>
      </c>
      <c r="C120" s="26" t="s">
        <v>327</v>
      </c>
      <c r="D120" s="27">
        <v>69000</v>
      </c>
      <c r="E120" s="64">
        <v>16372.5</v>
      </c>
      <c r="F120" s="65">
        <f t="shared" si="1"/>
        <v>52627.5</v>
      </c>
    </row>
    <row r="121" spans="1:6" ht="22.5">
      <c r="A121" s="24" t="s">
        <v>197</v>
      </c>
      <c r="B121" s="63" t="s">
        <v>175</v>
      </c>
      <c r="C121" s="26" t="s">
        <v>328</v>
      </c>
      <c r="D121" s="27">
        <v>69000</v>
      </c>
      <c r="E121" s="64">
        <v>16372.5</v>
      </c>
      <c r="F121" s="65">
        <f t="shared" si="1"/>
        <v>52627.5</v>
      </c>
    </row>
    <row r="122" spans="1:6">
      <c r="A122" s="24" t="s">
        <v>187</v>
      </c>
      <c r="B122" s="63" t="s">
        <v>175</v>
      </c>
      <c r="C122" s="26" t="s">
        <v>329</v>
      </c>
      <c r="D122" s="27">
        <v>69000</v>
      </c>
      <c r="E122" s="64">
        <v>16372.5</v>
      </c>
      <c r="F122" s="65">
        <f t="shared" si="1"/>
        <v>52627.5</v>
      </c>
    </row>
    <row r="123" spans="1:6">
      <c r="A123" s="24" t="s">
        <v>330</v>
      </c>
      <c r="B123" s="63" t="s">
        <v>175</v>
      </c>
      <c r="C123" s="26" t="s">
        <v>331</v>
      </c>
      <c r="D123" s="27">
        <v>228000</v>
      </c>
      <c r="E123" s="64" t="s">
        <v>45</v>
      </c>
      <c r="F123" s="65">
        <f t="shared" si="1"/>
        <v>228000</v>
      </c>
    </row>
    <row r="124" spans="1:6" ht="33.75">
      <c r="A124" s="24" t="s">
        <v>181</v>
      </c>
      <c r="B124" s="63" t="s">
        <v>175</v>
      </c>
      <c r="C124" s="26" t="s">
        <v>332</v>
      </c>
      <c r="D124" s="27">
        <v>228000</v>
      </c>
      <c r="E124" s="64" t="s">
        <v>45</v>
      </c>
      <c r="F124" s="65">
        <f t="shared" si="1"/>
        <v>228000</v>
      </c>
    </row>
    <row r="125" spans="1:6" ht="33.75">
      <c r="A125" s="24" t="s">
        <v>333</v>
      </c>
      <c r="B125" s="63" t="s">
        <v>175</v>
      </c>
      <c r="C125" s="26" t="s">
        <v>334</v>
      </c>
      <c r="D125" s="27">
        <v>228000</v>
      </c>
      <c r="E125" s="64" t="s">
        <v>45</v>
      </c>
      <c r="F125" s="65">
        <f t="shared" si="1"/>
        <v>228000</v>
      </c>
    </row>
    <row r="126" spans="1:6" ht="22.5">
      <c r="A126" s="24" t="s">
        <v>197</v>
      </c>
      <c r="B126" s="63" t="s">
        <v>175</v>
      </c>
      <c r="C126" s="26" t="s">
        <v>335</v>
      </c>
      <c r="D126" s="27">
        <v>228000</v>
      </c>
      <c r="E126" s="64" t="s">
        <v>45</v>
      </c>
      <c r="F126" s="65">
        <f t="shared" si="1"/>
        <v>228000</v>
      </c>
    </row>
    <row r="127" spans="1:6">
      <c r="A127" s="24" t="s">
        <v>187</v>
      </c>
      <c r="B127" s="63" t="s">
        <v>175</v>
      </c>
      <c r="C127" s="26" t="s">
        <v>336</v>
      </c>
      <c r="D127" s="27">
        <v>228000</v>
      </c>
      <c r="E127" s="64" t="s">
        <v>45</v>
      </c>
      <c r="F127" s="65">
        <f t="shared" si="1"/>
        <v>228000</v>
      </c>
    </row>
    <row r="128" spans="1:6">
      <c r="A128" s="24" t="s">
        <v>337</v>
      </c>
      <c r="B128" s="63" t="s">
        <v>175</v>
      </c>
      <c r="C128" s="26" t="s">
        <v>338</v>
      </c>
      <c r="D128" s="27">
        <v>3333617</v>
      </c>
      <c r="E128" s="64">
        <v>1712234.76</v>
      </c>
      <c r="F128" s="65">
        <f t="shared" si="1"/>
        <v>1621382.24</v>
      </c>
    </row>
    <row r="129" spans="1:6" ht="67.5">
      <c r="A129" s="66" t="s">
        <v>339</v>
      </c>
      <c r="B129" s="63" t="s">
        <v>175</v>
      </c>
      <c r="C129" s="26" t="s">
        <v>340</v>
      </c>
      <c r="D129" s="27">
        <v>2934117</v>
      </c>
      <c r="E129" s="64">
        <v>1712234.76</v>
      </c>
      <c r="F129" s="65">
        <f t="shared" si="1"/>
        <v>1221882.24</v>
      </c>
    </row>
    <row r="130" spans="1:6" ht="90">
      <c r="A130" s="66" t="s">
        <v>341</v>
      </c>
      <c r="B130" s="63" t="s">
        <v>175</v>
      </c>
      <c r="C130" s="26" t="s">
        <v>342</v>
      </c>
      <c r="D130" s="27">
        <v>846000</v>
      </c>
      <c r="E130" s="64">
        <v>205655</v>
      </c>
      <c r="F130" s="65">
        <f t="shared" si="1"/>
        <v>640345</v>
      </c>
    </row>
    <row r="131" spans="1:6" ht="123.75">
      <c r="A131" s="66" t="s">
        <v>343</v>
      </c>
      <c r="B131" s="63" t="s">
        <v>175</v>
      </c>
      <c r="C131" s="26" t="s">
        <v>344</v>
      </c>
      <c r="D131" s="27">
        <v>500000</v>
      </c>
      <c r="E131" s="64">
        <v>99900</v>
      </c>
      <c r="F131" s="65">
        <f t="shared" si="1"/>
        <v>400100</v>
      </c>
    </row>
    <row r="132" spans="1:6" ht="22.5">
      <c r="A132" s="24" t="s">
        <v>197</v>
      </c>
      <c r="B132" s="63" t="s">
        <v>175</v>
      </c>
      <c r="C132" s="26" t="s">
        <v>345</v>
      </c>
      <c r="D132" s="27">
        <v>500000</v>
      </c>
      <c r="E132" s="64">
        <v>99900</v>
      </c>
      <c r="F132" s="65">
        <f t="shared" si="1"/>
        <v>400100</v>
      </c>
    </row>
    <row r="133" spans="1:6">
      <c r="A133" s="24" t="s">
        <v>187</v>
      </c>
      <c r="B133" s="63" t="s">
        <v>175</v>
      </c>
      <c r="C133" s="26" t="s">
        <v>346</v>
      </c>
      <c r="D133" s="27">
        <v>500000</v>
      </c>
      <c r="E133" s="64">
        <v>99900</v>
      </c>
      <c r="F133" s="65">
        <f t="shared" si="1"/>
        <v>400100</v>
      </c>
    </row>
    <row r="134" spans="1:6" ht="112.5">
      <c r="A134" s="66" t="s">
        <v>347</v>
      </c>
      <c r="B134" s="63" t="s">
        <v>175</v>
      </c>
      <c r="C134" s="26" t="s">
        <v>348</v>
      </c>
      <c r="D134" s="27">
        <v>246000</v>
      </c>
      <c r="E134" s="64">
        <v>105755</v>
      </c>
      <c r="F134" s="65">
        <f t="shared" si="1"/>
        <v>140245</v>
      </c>
    </row>
    <row r="135" spans="1:6" ht="22.5">
      <c r="A135" s="24" t="s">
        <v>197</v>
      </c>
      <c r="B135" s="63" t="s">
        <v>175</v>
      </c>
      <c r="C135" s="26" t="s">
        <v>349</v>
      </c>
      <c r="D135" s="27">
        <v>246000</v>
      </c>
      <c r="E135" s="64">
        <v>105755</v>
      </c>
      <c r="F135" s="65">
        <f t="shared" si="1"/>
        <v>140245</v>
      </c>
    </row>
    <row r="136" spans="1:6">
      <c r="A136" s="24" t="s">
        <v>187</v>
      </c>
      <c r="B136" s="63" t="s">
        <v>175</v>
      </c>
      <c r="C136" s="26" t="s">
        <v>350</v>
      </c>
      <c r="D136" s="27">
        <v>246000</v>
      </c>
      <c r="E136" s="64">
        <v>105755</v>
      </c>
      <c r="F136" s="65">
        <f t="shared" si="1"/>
        <v>140245</v>
      </c>
    </row>
    <row r="137" spans="1:6" ht="112.5">
      <c r="A137" s="66" t="s">
        <v>351</v>
      </c>
      <c r="B137" s="63" t="s">
        <v>175</v>
      </c>
      <c r="C137" s="26" t="s">
        <v>352</v>
      </c>
      <c r="D137" s="27">
        <v>100000</v>
      </c>
      <c r="E137" s="64" t="s">
        <v>45</v>
      </c>
      <c r="F137" s="65">
        <f t="shared" si="1"/>
        <v>100000</v>
      </c>
    </row>
    <row r="138" spans="1:6" ht="22.5">
      <c r="A138" s="24" t="s">
        <v>197</v>
      </c>
      <c r="B138" s="63" t="s">
        <v>175</v>
      </c>
      <c r="C138" s="26" t="s">
        <v>353</v>
      </c>
      <c r="D138" s="27">
        <v>100000</v>
      </c>
      <c r="E138" s="64" t="s">
        <v>45</v>
      </c>
      <c r="F138" s="65">
        <f t="shared" si="1"/>
        <v>100000</v>
      </c>
    </row>
    <row r="139" spans="1:6">
      <c r="A139" s="24" t="s">
        <v>187</v>
      </c>
      <c r="B139" s="63" t="s">
        <v>175</v>
      </c>
      <c r="C139" s="26" t="s">
        <v>354</v>
      </c>
      <c r="D139" s="27">
        <v>100000</v>
      </c>
      <c r="E139" s="64" t="s">
        <v>45</v>
      </c>
      <c r="F139" s="65">
        <f t="shared" si="1"/>
        <v>100000</v>
      </c>
    </row>
    <row r="140" spans="1:6" ht="90">
      <c r="A140" s="66" t="s">
        <v>355</v>
      </c>
      <c r="B140" s="63" t="s">
        <v>175</v>
      </c>
      <c r="C140" s="26" t="s">
        <v>356</v>
      </c>
      <c r="D140" s="27">
        <v>90000</v>
      </c>
      <c r="E140" s="64">
        <v>90000</v>
      </c>
      <c r="F140" s="65" t="str">
        <f t="shared" si="1"/>
        <v>-</v>
      </c>
    </row>
    <row r="141" spans="1:6" ht="123.75">
      <c r="A141" s="66" t="s">
        <v>357</v>
      </c>
      <c r="B141" s="63" t="s">
        <v>175</v>
      </c>
      <c r="C141" s="26" t="s">
        <v>358</v>
      </c>
      <c r="D141" s="27">
        <v>90000</v>
      </c>
      <c r="E141" s="64">
        <v>90000</v>
      </c>
      <c r="F141" s="65" t="str">
        <f t="shared" si="1"/>
        <v>-</v>
      </c>
    </row>
    <row r="142" spans="1:6" ht="22.5">
      <c r="A142" s="24" t="s">
        <v>197</v>
      </c>
      <c r="B142" s="63" t="s">
        <v>175</v>
      </c>
      <c r="C142" s="26" t="s">
        <v>359</v>
      </c>
      <c r="D142" s="27">
        <v>90000</v>
      </c>
      <c r="E142" s="64">
        <v>90000</v>
      </c>
      <c r="F142" s="65" t="str">
        <f t="shared" si="1"/>
        <v>-</v>
      </c>
    </row>
    <row r="143" spans="1:6">
      <c r="A143" s="24" t="s">
        <v>187</v>
      </c>
      <c r="B143" s="63" t="s">
        <v>175</v>
      </c>
      <c r="C143" s="26" t="s">
        <v>360</v>
      </c>
      <c r="D143" s="27">
        <v>90000</v>
      </c>
      <c r="E143" s="64">
        <v>90000</v>
      </c>
      <c r="F143" s="65" t="str">
        <f t="shared" ref="F143:F206" si="2">IF(OR(D143="-",IF(E143="-",0,E143)&gt;=IF(D143="-",0,D143)),"-",IF(D143="-",0,D143)-IF(E143="-",0,E143))</f>
        <v>-</v>
      </c>
    </row>
    <row r="144" spans="1:6" ht="90">
      <c r="A144" s="66" t="s">
        <v>361</v>
      </c>
      <c r="B144" s="63" t="s">
        <v>175</v>
      </c>
      <c r="C144" s="26" t="s">
        <v>362</v>
      </c>
      <c r="D144" s="27">
        <v>1050000</v>
      </c>
      <c r="E144" s="64">
        <v>693107.76</v>
      </c>
      <c r="F144" s="65">
        <f t="shared" si="2"/>
        <v>356892.24</v>
      </c>
    </row>
    <row r="145" spans="1:6" ht="135">
      <c r="A145" s="66" t="s">
        <v>363</v>
      </c>
      <c r="B145" s="63" t="s">
        <v>175</v>
      </c>
      <c r="C145" s="26" t="s">
        <v>364</v>
      </c>
      <c r="D145" s="27">
        <v>550000</v>
      </c>
      <c r="E145" s="64">
        <v>410000</v>
      </c>
      <c r="F145" s="65">
        <f t="shared" si="2"/>
        <v>140000</v>
      </c>
    </row>
    <row r="146" spans="1:6" ht="22.5">
      <c r="A146" s="24" t="s">
        <v>197</v>
      </c>
      <c r="B146" s="63" t="s">
        <v>175</v>
      </c>
      <c r="C146" s="26" t="s">
        <v>365</v>
      </c>
      <c r="D146" s="27">
        <v>550000</v>
      </c>
      <c r="E146" s="64">
        <v>410000</v>
      </c>
      <c r="F146" s="65">
        <f t="shared" si="2"/>
        <v>140000</v>
      </c>
    </row>
    <row r="147" spans="1:6">
      <c r="A147" s="24" t="s">
        <v>187</v>
      </c>
      <c r="B147" s="63" t="s">
        <v>175</v>
      </c>
      <c r="C147" s="26" t="s">
        <v>366</v>
      </c>
      <c r="D147" s="27">
        <v>550000</v>
      </c>
      <c r="E147" s="64">
        <v>410000</v>
      </c>
      <c r="F147" s="65">
        <f t="shared" si="2"/>
        <v>140000</v>
      </c>
    </row>
    <row r="148" spans="1:6" ht="112.5">
      <c r="A148" s="66" t="s">
        <v>367</v>
      </c>
      <c r="B148" s="63" t="s">
        <v>175</v>
      </c>
      <c r="C148" s="26" t="s">
        <v>368</v>
      </c>
      <c r="D148" s="27">
        <v>250000</v>
      </c>
      <c r="E148" s="64">
        <v>98900</v>
      </c>
      <c r="F148" s="65">
        <f t="shared" si="2"/>
        <v>151100</v>
      </c>
    </row>
    <row r="149" spans="1:6" ht="22.5">
      <c r="A149" s="24" t="s">
        <v>197</v>
      </c>
      <c r="B149" s="63" t="s">
        <v>175</v>
      </c>
      <c r="C149" s="26" t="s">
        <v>369</v>
      </c>
      <c r="D149" s="27">
        <v>250000</v>
      </c>
      <c r="E149" s="64">
        <v>98900</v>
      </c>
      <c r="F149" s="65">
        <f t="shared" si="2"/>
        <v>151100</v>
      </c>
    </row>
    <row r="150" spans="1:6">
      <c r="A150" s="24" t="s">
        <v>187</v>
      </c>
      <c r="B150" s="63" t="s">
        <v>175</v>
      </c>
      <c r="C150" s="26" t="s">
        <v>370</v>
      </c>
      <c r="D150" s="27">
        <v>250000</v>
      </c>
      <c r="E150" s="64">
        <v>98900</v>
      </c>
      <c r="F150" s="65">
        <f t="shared" si="2"/>
        <v>151100</v>
      </c>
    </row>
    <row r="151" spans="1:6" ht="123.75">
      <c r="A151" s="66" t="s">
        <v>371</v>
      </c>
      <c r="B151" s="63" t="s">
        <v>175</v>
      </c>
      <c r="C151" s="26" t="s">
        <v>372</v>
      </c>
      <c r="D151" s="27">
        <v>50000</v>
      </c>
      <c r="E151" s="64">
        <v>29217.759999999998</v>
      </c>
      <c r="F151" s="65">
        <f t="shared" si="2"/>
        <v>20782.240000000002</v>
      </c>
    </row>
    <row r="152" spans="1:6" ht="22.5">
      <c r="A152" s="24" t="s">
        <v>197</v>
      </c>
      <c r="B152" s="63" t="s">
        <v>175</v>
      </c>
      <c r="C152" s="26" t="s">
        <v>373</v>
      </c>
      <c r="D152" s="27">
        <v>50000</v>
      </c>
      <c r="E152" s="64">
        <v>29217.759999999998</v>
      </c>
      <c r="F152" s="65">
        <f t="shared" si="2"/>
        <v>20782.240000000002</v>
      </c>
    </row>
    <row r="153" spans="1:6">
      <c r="A153" s="24" t="s">
        <v>187</v>
      </c>
      <c r="B153" s="63" t="s">
        <v>175</v>
      </c>
      <c r="C153" s="26" t="s">
        <v>374</v>
      </c>
      <c r="D153" s="27">
        <v>50000</v>
      </c>
      <c r="E153" s="64">
        <v>29217.759999999998</v>
      </c>
      <c r="F153" s="65">
        <f t="shared" si="2"/>
        <v>20782.240000000002</v>
      </c>
    </row>
    <row r="154" spans="1:6" ht="112.5">
      <c r="A154" s="66" t="s">
        <v>375</v>
      </c>
      <c r="B154" s="63" t="s">
        <v>175</v>
      </c>
      <c r="C154" s="26" t="s">
        <v>376</v>
      </c>
      <c r="D154" s="27">
        <v>150000</v>
      </c>
      <c r="E154" s="64">
        <v>150000</v>
      </c>
      <c r="F154" s="65" t="str">
        <f t="shared" si="2"/>
        <v>-</v>
      </c>
    </row>
    <row r="155" spans="1:6" ht="22.5">
      <c r="A155" s="24" t="s">
        <v>197</v>
      </c>
      <c r="B155" s="63" t="s">
        <v>175</v>
      </c>
      <c r="C155" s="26" t="s">
        <v>377</v>
      </c>
      <c r="D155" s="27">
        <v>150000</v>
      </c>
      <c r="E155" s="64">
        <v>150000</v>
      </c>
      <c r="F155" s="65" t="str">
        <f t="shared" si="2"/>
        <v>-</v>
      </c>
    </row>
    <row r="156" spans="1:6">
      <c r="A156" s="24" t="s">
        <v>187</v>
      </c>
      <c r="B156" s="63" t="s">
        <v>175</v>
      </c>
      <c r="C156" s="26" t="s">
        <v>378</v>
      </c>
      <c r="D156" s="27">
        <v>150000</v>
      </c>
      <c r="E156" s="64">
        <v>150000</v>
      </c>
      <c r="F156" s="65" t="str">
        <f t="shared" si="2"/>
        <v>-</v>
      </c>
    </row>
    <row r="157" spans="1:6" ht="123.75">
      <c r="A157" s="66" t="s">
        <v>379</v>
      </c>
      <c r="B157" s="63" t="s">
        <v>175</v>
      </c>
      <c r="C157" s="26" t="s">
        <v>380</v>
      </c>
      <c r="D157" s="27">
        <v>50000</v>
      </c>
      <c r="E157" s="64">
        <v>4990</v>
      </c>
      <c r="F157" s="65">
        <f t="shared" si="2"/>
        <v>45010</v>
      </c>
    </row>
    <row r="158" spans="1:6" ht="22.5">
      <c r="A158" s="24" t="s">
        <v>197</v>
      </c>
      <c r="B158" s="63" t="s">
        <v>175</v>
      </c>
      <c r="C158" s="26" t="s">
        <v>381</v>
      </c>
      <c r="D158" s="27">
        <v>50000</v>
      </c>
      <c r="E158" s="64">
        <v>4990</v>
      </c>
      <c r="F158" s="65">
        <f t="shared" si="2"/>
        <v>45010</v>
      </c>
    </row>
    <row r="159" spans="1:6">
      <c r="A159" s="24" t="s">
        <v>187</v>
      </c>
      <c r="B159" s="63" t="s">
        <v>175</v>
      </c>
      <c r="C159" s="26" t="s">
        <v>382</v>
      </c>
      <c r="D159" s="27">
        <v>50000</v>
      </c>
      <c r="E159" s="64">
        <v>4990</v>
      </c>
      <c r="F159" s="65">
        <f t="shared" si="2"/>
        <v>45010</v>
      </c>
    </row>
    <row r="160" spans="1:6" ht="101.25">
      <c r="A160" s="66" t="s">
        <v>383</v>
      </c>
      <c r="B160" s="63" t="s">
        <v>175</v>
      </c>
      <c r="C160" s="26" t="s">
        <v>384</v>
      </c>
      <c r="D160" s="27">
        <v>948117</v>
      </c>
      <c r="E160" s="64">
        <v>723472</v>
      </c>
      <c r="F160" s="65">
        <f t="shared" si="2"/>
        <v>224645</v>
      </c>
    </row>
    <row r="161" spans="1:6" ht="22.5">
      <c r="A161" s="24" t="s">
        <v>385</v>
      </c>
      <c r="B161" s="63" t="s">
        <v>175</v>
      </c>
      <c r="C161" s="26" t="s">
        <v>386</v>
      </c>
      <c r="D161" s="27">
        <v>45076</v>
      </c>
      <c r="E161" s="64">
        <v>45076</v>
      </c>
      <c r="F161" s="65" t="str">
        <f t="shared" si="2"/>
        <v>-</v>
      </c>
    </row>
    <row r="162" spans="1:6" ht="22.5">
      <c r="A162" s="24" t="s">
        <v>197</v>
      </c>
      <c r="B162" s="63" t="s">
        <v>175</v>
      </c>
      <c r="C162" s="26" t="s">
        <v>387</v>
      </c>
      <c r="D162" s="27">
        <v>45076</v>
      </c>
      <c r="E162" s="64">
        <v>45076</v>
      </c>
      <c r="F162" s="65" t="str">
        <f t="shared" si="2"/>
        <v>-</v>
      </c>
    </row>
    <row r="163" spans="1:6">
      <c r="A163" s="24" t="s">
        <v>187</v>
      </c>
      <c r="B163" s="63" t="s">
        <v>175</v>
      </c>
      <c r="C163" s="26" t="s">
        <v>388</v>
      </c>
      <c r="D163" s="27">
        <v>45076</v>
      </c>
      <c r="E163" s="64">
        <v>45076</v>
      </c>
      <c r="F163" s="65" t="str">
        <f t="shared" si="2"/>
        <v>-</v>
      </c>
    </row>
    <row r="164" spans="1:6" ht="123.75">
      <c r="A164" s="66" t="s">
        <v>389</v>
      </c>
      <c r="B164" s="63" t="s">
        <v>175</v>
      </c>
      <c r="C164" s="26" t="s">
        <v>390</v>
      </c>
      <c r="D164" s="27">
        <v>440000</v>
      </c>
      <c r="E164" s="64">
        <v>357167</v>
      </c>
      <c r="F164" s="65">
        <f t="shared" si="2"/>
        <v>82833</v>
      </c>
    </row>
    <row r="165" spans="1:6" ht="22.5">
      <c r="A165" s="24" t="s">
        <v>197</v>
      </c>
      <c r="B165" s="63" t="s">
        <v>175</v>
      </c>
      <c r="C165" s="26" t="s">
        <v>391</v>
      </c>
      <c r="D165" s="27">
        <v>440000</v>
      </c>
      <c r="E165" s="64">
        <v>357167</v>
      </c>
      <c r="F165" s="65">
        <f t="shared" si="2"/>
        <v>82833</v>
      </c>
    </row>
    <row r="166" spans="1:6">
      <c r="A166" s="24" t="s">
        <v>187</v>
      </c>
      <c r="B166" s="63" t="s">
        <v>175</v>
      </c>
      <c r="C166" s="26" t="s">
        <v>392</v>
      </c>
      <c r="D166" s="27">
        <v>440000</v>
      </c>
      <c r="E166" s="64">
        <v>357167</v>
      </c>
      <c r="F166" s="65">
        <f t="shared" si="2"/>
        <v>82833</v>
      </c>
    </row>
    <row r="167" spans="1:6" ht="78.75">
      <c r="A167" s="66" t="s">
        <v>393</v>
      </c>
      <c r="B167" s="63" t="s">
        <v>175</v>
      </c>
      <c r="C167" s="26" t="s">
        <v>394</v>
      </c>
      <c r="D167" s="27">
        <v>315641</v>
      </c>
      <c r="E167" s="64">
        <v>173829</v>
      </c>
      <c r="F167" s="65">
        <f t="shared" si="2"/>
        <v>141812</v>
      </c>
    </row>
    <row r="168" spans="1:6" ht="22.5">
      <c r="A168" s="24" t="s">
        <v>197</v>
      </c>
      <c r="B168" s="63" t="s">
        <v>175</v>
      </c>
      <c r="C168" s="26" t="s">
        <v>395</v>
      </c>
      <c r="D168" s="27">
        <v>315641</v>
      </c>
      <c r="E168" s="64">
        <v>173829</v>
      </c>
      <c r="F168" s="65">
        <f t="shared" si="2"/>
        <v>141812</v>
      </c>
    </row>
    <row r="169" spans="1:6">
      <c r="A169" s="24" t="s">
        <v>187</v>
      </c>
      <c r="B169" s="63" t="s">
        <v>175</v>
      </c>
      <c r="C169" s="26" t="s">
        <v>396</v>
      </c>
      <c r="D169" s="27">
        <v>315641</v>
      </c>
      <c r="E169" s="64">
        <v>173829</v>
      </c>
      <c r="F169" s="65">
        <f t="shared" si="2"/>
        <v>141812</v>
      </c>
    </row>
    <row r="170" spans="1:6" ht="33.75">
      <c r="A170" s="24" t="s">
        <v>397</v>
      </c>
      <c r="B170" s="63" t="s">
        <v>175</v>
      </c>
      <c r="C170" s="26" t="s">
        <v>398</v>
      </c>
      <c r="D170" s="27">
        <v>87400</v>
      </c>
      <c r="E170" s="64">
        <v>87400</v>
      </c>
      <c r="F170" s="65" t="str">
        <f t="shared" si="2"/>
        <v>-</v>
      </c>
    </row>
    <row r="171" spans="1:6" ht="22.5">
      <c r="A171" s="24" t="s">
        <v>197</v>
      </c>
      <c r="B171" s="63" t="s">
        <v>175</v>
      </c>
      <c r="C171" s="26" t="s">
        <v>399</v>
      </c>
      <c r="D171" s="27">
        <v>87400</v>
      </c>
      <c r="E171" s="64">
        <v>87400</v>
      </c>
      <c r="F171" s="65" t="str">
        <f t="shared" si="2"/>
        <v>-</v>
      </c>
    </row>
    <row r="172" spans="1:6">
      <c r="A172" s="24" t="s">
        <v>187</v>
      </c>
      <c r="B172" s="63" t="s">
        <v>175</v>
      </c>
      <c r="C172" s="26" t="s">
        <v>400</v>
      </c>
      <c r="D172" s="27">
        <v>87400</v>
      </c>
      <c r="E172" s="64">
        <v>87400</v>
      </c>
      <c r="F172" s="65" t="str">
        <f t="shared" si="2"/>
        <v>-</v>
      </c>
    </row>
    <row r="173" spans="1:6" ht="22.5">
      <c r="A173" s="24" t="s">
        <v>401</v>
      </c>
      <c r="B173" s="63" t="s">
        <v>175</v>
      </c>
      <c r="C173" s="26" t="s">
        <v>402</v>
      </c>
      <c r="D173" s="27">
        <v>60000</v>
      </c>
      <c r="E173" s="64">
        <v>60000</v>
      </c>
      <c r="F173" s="65" t="str">
        <f t="shared" si="2"/>
        <v>-</v>
      </c>
    </row>
    <row r="174" spans="1:6" ht="22.5">
      <c r="A174" s="24" t="s">
        <v>197</v>
      </c>
      <c r="B174" s="63" t="s">
        <v>175</v>
      </c>
      <c r="C174" s="26" t="s">
        <v>403</v>
      </c>
      <c r="D174" s="27">
        <v>60000</v>
      </c>
      <c r="E174" s="64">
        <v>60000</v>
      </c>
      <c r="F174" s="65" t="str">
        <f t="shared" si="2"/>
        <v>-</v>
      </c>
    </row>
    <row r="175" spans="1:6">
      <c r="A175" s="24" t="s">
        <v>187</v>
      </c>
      <c r="B175" s="63" t="s">
        <v>175</v>
      </c>
      <c r="C175" s="26" t="s">
        <v>404</v>
      </c>
      <c r="D175" s="27">
        <v>60000</v>
      </c>
      <c r="E175" s="64">
        <v>60000</v>
      </c>
      <c r="F175" s="65" t="str">
        <f t="shared" si="2"/>
        <v>-</v>
      </c>
    </row>
    <row r="176" spans="1:6" ht="78.75">
      <c r="A176" s="66" t="s">
        <v>288</v>
      </c>
      <c r="B176" s="63" t="s">
        <v>175</v>
      </c>
      <c r="C176" s="26" t="s">
        <v>405</v>
      </c>
      <c r="D176" s="27">
        <v>399500</v>
      </c>
      <c r="E176" s="64" t="s">
        <v>45</v>
      </c>
      <c r="F176" s="65">
        <f t="shared" si="2"/>
        <v>399500</v>
      </c>
    </row>
    <row r="177" spans="1:6" ht="22.5">
      <c r="A177" s="24" t="s">
        <v>294</v>
      </c>
      <c r="B177" s="63" t="s">
        <v>175</v>
      </c>
      <c r="C177" s="26" t="s">
        <v>406</v>
      </c>
      <c r="D177" s="27">
        <v>363200</v>
      </c>
      <c r="E177" s="64" t="s">
        <v>45</v>
      </c>
      <c r="F177" s="65">
        <f t="shared" si="2"/>
        <v>363200</v>
      </c>
    </row>
    <row r="178" spans="1:6" ht="22.5">
      <c r="A178" s="24" t="s">
        <v>197</v>
      </c>
      <c r="B178" s="63" t="s">
        <v>175</v>
      </c>
      <c r="C178" s="26" t="s">
        <v>407</v>
      </c>
      <c r="D178" s="27">
        <v>363200</v>
      </c>
      <c r="E178" s="64" t="s">
        <v>45</v>
      </c>
      <c r="F178" s="65">
        <f t="shared" si="2"/>
        <v>363200</v>
      </c>
    </row>
    <row r="179" spans="1:6">
      <c r="A179" s="24" t="s">
        <v>187</v>
      </c>
      <c r="B179" s="63" t="s">
        <v>175</v>
      </c>
      <c r="C179" s="26" t="s">
        <v>408</v>
      </c>
      <c r="D179" s="27">
        <v>363200</v>
      </c>
      <c r="E179" s="64" t="s">
        <v>45</v>
      </c>
      <c r="F179" s="65">
        <f t="shared" si="2"/>
        <v>363200</v>
      </c>
    </row>
    <row r="180" spans="1:6" ht="33.75">
      <c r="A180" s="24" t="s">
        <v>302</v>
      </c>
      <c r="B180" s="63" t="s">
        <v>175</v>
      </c>
      <c r="C180" s="26" t="s">
        <v>409</v>
      </c>
      <c r="D180" s="27">
        <v>36300</v>
      </c>
      <c r="E180" s="64" t="s">
        <v>45</v>
      </c>
      <c r="F180" s="65">
        <f t="shared" si="2"/>
        <v>36300</v>
      </c>
    </row>
    <row r="181" spans="1:6" ht="22.5">
      <c r="A181" s="24" t="s">
        <v>197</v>
      </c>
      <c r="B181" s="63" t="s">
        <v>175</v>
      </c>
      <c r="C181" s="26" t="s">
        <v>410</v>
      </c>
      <c r="D181" s="27">
        <v>36300</v>
      </c>
      <c r="E181" s="64" t="s">
        <v>45</v>
      </c>
      <c r="F181" s="65">
        <f t="shared" si="2"/>
        <v>36300</v>
      </c>
    </row>
    <row r="182" spans="1:6">
      <c r="A182" s="24" t="s">
        <v>187</v>
      </c>
      <c r="B182" s="63" t="s">
        <v>175</v>
      </c>
      <c r="C182" s="26" t="s">
        <v>411</v>
      </c>
      <c r="D182" s="27">
        <v>36300</v>
      </c>
      <c r="E182" s="64" t="s">
        <v>45</v>
      </c>
      <c r="F182" s="65">
        <f t="shared" si="2"/>
        <v>36300</v>
      </c>
    </row>
    <row r="183" spans="1:6">
      <c r="A183" s="51" t="s">
        <v>412</v>
      </c>
      <c r="B183" s="52" t="s">
        <v>175</v>
      </c>
      <c r="C183" s="53" t="s">
        <v>413</v>
      </c>
      <c r="D183" s="54">
        <v>9964377</v>
      </c>
      <c r="E183" s="55">
        <v>4479865.71</v>
      </c>
      <c r="F183" s="56">
        <f t="shared" si="2"/>
        <v>5484511.29</v>
      </c>
    </row>
    <row r="184" spans="1:6">
      <c r="A184" s="24" t="s">
        <v>414</v>
      </c>
      <c r="B184" s="63" t="s">
        <v>175</v>
      </c>
      <c r="C184" s="26" t="s">
        <v>415</v>
      </c>
      <c r="D184" s="27">
        <v>9964377</v>
      </c>
      <c r="E184" s="64">
        <v>4479865.71</v>
      </c>
      <c r="F184" s="65">
        <f t="shared" si="2"/>
        <v>5484511.29</v>
      </c>
    </row>
    <row r="185" spans="1:6" ht="67.5">
      <c r="A185" s="66" t="s">
        <v>416</v>
      </c>
      <c r="B185" s="63" t="s">
        <v>175</v>
      </c>
      <c r="C185" s="26" t="s">
        <v>417</v>
      </c>
      <c r="D185" s="27">
        <v>8400780</v>
      </c>
      <c r="E185" s="64">
        <v>4479865.71</v>
      </c>
      <c r="F185" s="65">
        <f t="shared" si="2"/>
        <v>3920914.29</v>
      </c>
    </row>
    <row r="186" spans="1:6" ht="101.25">
      <c r="A186" s="66" t="s">
        <v>418</v>
      </c>
      <c r="B186" s="63" t="s">
        <v>175</v>
      </c>
      <c r="C186" s="26" t="s">
        <v>419</v>
      </c>
      <c r="D186" s="27">
        <v>5810525</v>
      </c>
      <c r="E186" s="64">
        <v>3527044.52</v>
      </c>
      <c r="F186" s="65">
        <f t="shared" si="2"/>
        <v>2283480.48</v>
      </c>
    </row>
    <row r="187" spans="1:6" ht="56.25">
      <c r="A187" s="24" t="s">
        <v>420</v>
      </c>
      <c r="B187" s="63" t="s">
        <v>175</v>
      </c>
      <c r="C187" s="26" t="s">
        <v>421</v>
      </c>
      <c r="D187" s="27">
        <v>4983525</v>
      </c>
      <c r="E187" s="64">
        <v>3003137.88</v>
      </c>
      <c r="F187" s="65">
        <f t="shared" si="2"/>
        <v>1980387.12</v>
      </c>
    </row>
    <row r="188" spans="1:6">
      <c r="A188" s="24" t="s">
        <v>422</v>
      </c>
      <c r="B188" s="63" t="s">
        <v>175</v>
      </c>
      <c r="C188" s="26" t="s">
        <v>423</v>
      </c>
      <c r="D188" s="27">
        <v>1670000</v>
      </c>
      <c r="E188" s="64">
        <v>1175726.79</v>
      </c>
      <c r="F188" s="65">
        <f t="shared" si="2"/>
        <v>494273.20999999996</v>
      </c>
    </row>
    <row r="189" spans="1:6">
      <c r="A189" s="24" t="s">
        <v>187</v>
      </c>
      <c r="B189" s="63" t="s">
        <v>175</v>
      </c>
      <c r="C189" s="26" t="s">
        <v>424</v>
      </c>
      <c r="D189" s="27">
        <v>1670000</v>
      </c>
      <c r="E189" s="64">
        <v>1175726.79</v>
      </c>
      <c r="F189" s="65">
        <f t="shared" si="2"/>
        <v>494273.20999999996</v>
      </c>
    </row>
    <row r="190" spans="1:6" ht="33.75">
      <c r="A190" s="24" t="s">
        <v>425</v>
      </c>
      <c r="B190" s="63" t="s">
        <v>175</v>
      </c>
      <c r="C190" s="26" t="s">
        <v>426</v>
      </c>
      <c r="D190" s="27">
        <v>517000</v>
      </c>
      <c r="E190" s="64">
        <v>386283.71</v>
      </c>
      <c r="F190" s="65">
        <f t="shared" si="2"/>
        <v>130716.28999999998</v>
      </c>
    </row>
    <row r="191" spans="1:6">
      <c r="A191" s="24" t="s">
        <v>187</v>
      </c>
      <c r="B191" s="63" t="s">
        <v>175</v>
      </c>
      <c r="C191" s="26" t="s">
        <v>427</v>
      </c>
      <c r="D191" s="27">
        <v>517000</v>
      </c>
      <c r="E191" s="64">
        <v>386283.71</v>
      </c>
      <c r="F191" s="65">
        <f t="shared" si="2"/>
        <v>130716.28999999998</v>
      </c>
    </row>
    <row r="192" spans="1:6" ht="22.5">
      <c r="A192" s="24" t="s">
        <v>197</v>
      </c>
      <c r="B192" s="63" t="s">
        <v>175</v>
      </c>
      <c r="C192" s="26" t="s">
        <v>428</v>
      </c>
      <c r="D192" s="27">
        <v>2640525</v>
      </c>
      <c r="E192" s="64">
        <v>1392210.71</v>
      </c>
      <c r="F192" s="65">
        <f t="shared" si="2"/>
        <v>1248314.29</v>
      </c>
    </row>
    <row r="193" spans="1:6">
      <c r="A193" s="24" t="s">
        <v>187</v>
      </c>
      <c r="B193" s="63" t="s">
        <v>175</v>
      </c>
      <c r="C193" s="26" t="s">
        <v>429</v>
      </c>
      <c r="D193" s="27">
        <v>2640525</v>
      </c>
      <c r="E193" s="64">
        <v>1392210.71</v>
      </c>
      <c r="F193" s="65">
        <f t="shared" si="2"/>
        <v>1248314.29</v>
      </c>
    </row>
    <row r="194" spans="1:6">
      <c r="A194" s="24" t="s">
        <v>200</v>
      </c>
      <c r="B194" s="63" t="s">
        <v>175</v>
      </c>
      <c r="C194" s="26" t="s">
        <v>430</v>
      </c>
      <c r="D194" s="27">
        <v>156000</v>
      </c>
      <c r="E194" s="64">
        <v>48916.67</v>
      </c>
      <c r="F194" s="65">
        <f t="shared" si="2"/>
        <v>107083.33</v>
      </c>
    </row>
    <row r="195" spans="1:6">
      <c r="A195" s="24" t="s">
        <v>187</v>
      </c>
      <c r="B195" s="63" t="s">
        <v>175</v>
      </c>
      <c r="C195" s="26" t="s">
        <v>431</v>
      </c>
      <c r="D195" s="27">
        <v>156000</v>
      </c>
      <c r="E195" s="64">
        <v>48916.67</v>
      </c>
      <c r="F195" s="65">
        <f t="shared" si="2"/>
        <v>107083.33</v>
      </c>
    </row>
    <row r="196" spans="1:6" ht="45">
      <c r="A196" s="24" t="s">
        <v>432</v>
      </c>
      <c r="B196" s="63" t="s">
        <v>175</v>
      </c>
      <c r="C196" s="26" t="s">
        <v>433</v>
      </c>
      <c r="D196" s="27">
        <v>827000</v>
      </c>
      <c r="E196" s="64">
        <v>523906.64</v>
      </c>
      <c r="F196" s="65">
        <f t="shared" si="2"/>
        <v>303093.36</v>
      </c>
    </row>
    <row r="197" spans="1:6">
      <c r="A197" s="24" t="s">
        <v>422</v>
      </c>
      <c r="B197" s="63" t="s">
        <v>175</v>
      </c>
      <c r="C197" s="26" t="s">
        <v>434</v>
      </c>
      <c r="D197" s="27">
        <v>635000</v>
      </c>
      <c r="E197" s="64">
        <v>403665.35</v>
      </c>
      <c r="F197" s="65">
        <f t="shared" si="2"/>
        <v>231334.65000000002</v>
      </c>
    </row>
    <row r="198" spans="1:6">
      <c r="A198" s="24" t="s">
        <v>187</v>
      </c>
      <c r="B198" s="63" t="s">
        <v>175</v>
      </c>
      <c r="C198" s="26" t="s">
        <v>435</v>
      </c>
      <c r="D198" s="27">
        <v>635000</v>
      </c>
      <c r="E198" s="64">
        <v>403665.35</v>
      </c>
      <c r="F198" s="65">
        <f t="shared" si="2"/>
        <v>231334.65000000002</v>
      </c>
    </row>
    <row r="199" spans="1:6" ht="33.75">
      <c r="A199" s="24" t="s">
        <v>425</v>
      </c>
      <c r="B199" s="63" t="s">
        <v>175</v>
      </c>
      <c r="C199" s="26" t="s">
        <v>436</v>
      </c>
      <c r="D199" s="27">
        <v>192000</v>
      </c>
      <c r="E199" s="64">
        <v>120241.29</v>
      </c>
      <c r="F199" s="65">
        <f t="shared" si="2"/>
        <v>71758.710000000006</v>
      </c>
    </row>
    <row r="200" spans="1:6">
      <c r="A200" s="24" t="s">
        <v>187</v>
      </c>
      <c r="B200" s="63" t="s">
        <v>175</v>
      </c>
      <c r="C200" s="26" t="s">
        <v>437</v>
      </c>
      <c r="D200" s="27">
        <v>192000</v>
      </c>
      <c r="E200" s="64">
        <v>120241.29</v>
      </c>
      <c r="F200" s="65">
        <f t="shared" si="2"/>
        <v>71758.710000000006</v>
      </c>
    </row>
    <row r="201" spans="1:6" ht="90">
      <c r="A201" s="66" t="s">
        <v>438</v>
      </c>
      <c r="B201" s="63" t="s">
        <v>175</v>
      </c>
      <c r="C201" s="26" t="s">
        <v>439</v>
      </c>
      <c r="D201" s="27">
        <v>2590255</v>
      </c>
      <c r="E201" s="64">
        <v>952821.19</v>
      </c>
      <c r="F201" s="65">
        <f t="shared" si="2"/>
        <v>1637433.81</v>
      </c>
    </row>
    <row r="202" spans="1:6" ht="112.5">
      <c r="A202" s="66" t="s">
        <v>440</v>
      </c>
      <c r="B202" s="63" t="s">
        <v>175</v>
      </c>
      <c r="C202" s="26" t="s">
        <v>441</v>
      </c>
      <c r="D202" s="27">
        <v>2212255</v>
      </c>
      <c r="E202" s="64">
        <v>812205.19</v>
      </c>
      <c r="F202" s="65">
        <f t="shared" si="2"/>
        <v>1400049.81</v>
      </c>
    </row>
    <row r="203" spans="1:6">
      <c r="A203" s="24" t="s">
        <v>422</v>
      </c>
      <c r="B203" s="63" t="s">
        <v>175</v>
      </c>
      <c r="C203" s="26" t="s">
        <v>442</v>
      </c>
      <c r="D203" s="27">
        <v>392000</v>
      </c>
      <c r="E203" s="64">
        <v>285284.09999999998</v>
      </c>
      <c r="F203" s="65">
        <f t="shared" si="2"/>
        <v>106715.90000000002</v>
      </c>
    </row>
    <row r="204" spans="1:6">
      <c r="A204" s="24" t="s">
        <v>187</v>
      </c>
      <c r="B204" s="63" t="s">
        <v>175</v>
      </c>
      <c r="C204" s="26" t="s">
        <v>443</v>
      </c>
      <c r="D204" s="27">
        <v>392000</v>
      </c>
      <c r="E204" s="64">
        <v>285284.09999999998</v>
      </c>
      <c r="F204" s="65">
        <f t="shared" si="2"/>
        <v>106715.90000000002</v>
      </c>
    </row>
    <row r="205" spans="1:6" ht="33.75">
      <c r="A205" s="24" t="s">
        <v>425</v>
      </c>
      <c r="B205" s="63" t="s">
        <v>175</v>
      </c>
      <c r="C205" s="26" t="s">
        <v>444</v>
      </c>
      <c r="D205" s="27">
        <v>108000</v>
      </c>
      <c r="E205" s="64">
        <v>60456.959999999999</v>
      </c>
      <c r="F205" s="65">
        <f t="shared" si="2"/>
        <v>47543.040000000001</v>
      </c>
    </row>
    <row r="206" spans="1:6">
      <c r="A206" s="24" t="s">
        <v>187</v>
      </c>
      <c r="B206" s="63" t="s">
        <v>175</v>
      </c>
      <c r="C206" s="26" t="s">
        <v>445</v>
      </c>
      <c r="D206" s="27">
        <v>108000</v>
      </c>
      <c r="E206" s="64">
        <v>60456.959999999999</v>
      </c>
      <c r="F206" s="65">
        <f t="shared" si="2"/>
        <v>47543.040000000001</v>
      </c>
    </row>
    <row r="207" spans="1:6" ht="22.5">
      <c r="A207" s="24" t="s">
        <v>197</v>
      </c>
      <c r="B207" s="63" t="s">
        <v>175</v>
      </c>
      <c r="C207" s="26" t="s">
        <v>446</v>
      </c>
      <c r="D207" s="27">
        <v>1672255</v>
      </c>
      <c r="E207" s="64">
        <v>466050.81</v>
      </c>
      <c r="F207" s="65">
        <f t="shared" ref="F207:F270" si="3">IF(OR(D207="-",IF(E207="-",0,E207)&gt;=IF(D207="-",0,D207)),"-",IF(D207="-",0,D207)-IF(E207="-",0,E207))</f>
        <v>1206204.19</v>
      </c>
    </row>
    <row r="208" spans="1:6">
      <c r="A208" s="24" t="s">
        <v>187</v>
      </c>
      <c r="B208" s="63" t="s">
        <v>175</v>
      </c>
      <c r="C208" s="26" t="s">
        <v>447</v>
      </c>
      <c r="D208" s="27">
        <v>1672255</v>
      </c>
      <c r="E208" s="64">
        <v>466050.81</v>
      </c>
      <c r="F208" s="65">
        <f t="shared" si="3"/>
        <v>1206204.19</v>
      </c>
    </row>
    <row r="209" spans="1:6">
      <c r="A209" s="24" t="s">
        <v>200</v>
      </c>
      <c r="B209" s="63" t="s">
        <v>175</v>
      </c>
      <c r="C209" s="26" t="s">
        <v>448</v>
      </c>
      <c r="D209" s="27">
        <v>40000</v>
      </c>
      <c r="E209" s="64">
        <v>413.32</v>
      </c>
      <c r="F209" s="65">
        <f t="shared" si="3"/>
        <v>39586.68</v>
      </c>
    </row>
    <row r="210" spans="1:6">
      <c r="A210" s="24" t="s">
        <v>187</v>
      </c>
      <c r="B210" s="63" t="s">
        <v>175</v>
      </c>
      <c r="C210" s="26" t="s">
        <v>449</v>
      </c>
      <c r="D210" s="27">
        <v>40000</v>
      </c>
      <c r="E210" s="64">
        <v>413.32</v>
      </c>
      <c r="F210" s="65">
        <f t="shared" si="3"/>
        <v>39586.68</v>
      </c>
    </row>
    <row r="211" spans="1:6" ht="45">
      <c r="A211" s="24" t="s">
        <v>450</v>
      </c>
      <c r="B211" s="63" t="s">
        <v>175</v>
      </c>
      <c r="C211" s="26" t="s">
        <v>451</v>
      </c>
      <c r="D211" s="27">
        <v>378000</v>
      </c>
      <c r="E211" s="64">
        <v>140616</v>
      </c>
      <c r="F211" s="65">
        <f t="shared" si="3"/>
        <v>237384</v>
      </c>
    </row>
    <row r="212" spans="1:6">
      <c r="A212" s="24" t="s">
        <v>422</v>
      </c>
      <c r="B212" s="63" t="s">
        <v>175</v>
      </c>
      <c r="C212" s="26" t="s">
        <v>452</v>
      </c>
      <c r="D212" s="27">
        <v>290000</v>
      </c>
      <c r="E212" s="64">
        <v>108000</v>
      </c>
      <c r="F212" s="65">
        <f t="shared" si="3"/>
        <v>182000</v>
      </c>
    </row>
    <row r="213" spans="1:6">
      <c r="A213" s="24" t="s">
        <v>187</v>
      </c>
      <c r="B213" s="63" t="s">
        <v>175</v>
      </c>
      <c r="C213" s="26" t="s">
        <v>453</v>
      </c>
      <c r="D213" s="27">
        <v>290000</v>
      </c>
      <c r="E213" s="64">
        <v>108000</v>
      </c>
      <c r="F213" s="65">
        <f t="shared" si="3"/>
        <v>182000</v>
      </c>
    </row>
    <row r="214" spans="1:6" ht="33.75">
      <c r="A214" s="24" t="s">
        <v>425</v>
      </c>
      <c r="B214" s="63" t="s">
        <v>175</v>
      </c>
      <c r="C214" s="26" t="s">
        <v>454</v>
      </c>
      <c r="D214" s="27">
        <v>88000</v>
      </c>
      <c r="E214" s="64">
        <v>32616</v>
      </c>
      <c r="F214" s="65">
        <f t="shared" si="3"/>
        <v>55384</v>
      </c>
    </row>
    <row r="215" spans="1:6">
      <c r="A215" s="24" t="s">
        <v>187</v>
      </c>
      <c r="B215" s="63" t="s">
        <v>175</v>
      </c>
      <c r="C215" s="26" t="s">
        <v>455</v>
      </c>
      <c r="D215" s="27">
        <v>88000</v>
      </c>
      <c r="E215" s="64">
        <v>32616</v>
      </c>
      <c r="F215" s="65">
        <f t="shared" si="3"/>
        <v>55384</v>
      </c>
    </row>
    <row r="216" spans="1:6" ht="33.75">
      <c r="A216" s="24" t="s">
        <v>181</v>
      </c>
      <c r="B216" s="63" t="s">
        <v>175</v>
      </c>
      <c r="C216" s="26" t="s">
        <v>456</v>
      </c>
      <c r="D216" s="27">
        <v>1563597</v>
      </c>
      <c r="E216" s="64" t="s">
        <v>45</v>
      </c>
      <c r="F216" s="65">
        <f t="shared" si="3"/>
        <v>1563597</v>
      </c>
    </row>
    <row r="217" spans="1:6" ht="33.75">
      <c r="A217" s="24" t="s">
        <v>457</v>
      </c>
      <c r="B217" s="63" t="s">
        <v>175</v>
      </c>
      <c r="C217" s="26" t="s">
        <v>458</v>
      </c>
      <c r="D217" s="27">
        <v>1563597</v>
      </c>
      <c r="E217" s="64" t="s">
        <v>45</v>
      </c>
      <c r="F217" s="65">
        <f t="shared" si="3"/>
        <v>1563597</v>
      </c>
    </row>
    <row r="218" spans="1:6" ht="22.5">
      <c r="A218" s="24" t="s">
        <v>197</v>
      </c>
      <c r="B218" s="63" t="s">
        <v>175</v>
      </c>
      <c r="C218" s="26" t="s">
        <v>459</v>
      </c>
      <c r="D218" s="27">
        <v>1563597</v>
      </c>
      <c r="E218" s="64" t="s">
        <v>45</v>
      </c>
      <c r="F218" s="65">
        <f t="shared" si="3"/>
        <v>1563597</v>
      </c>
    </row>
    <row r="219" spans="1:6">
      <c r="A219" s="24" t="s">
        <v>187</v>
      </c>
      <c r="B219" s="63" t="s">
        <v>175</v>
      </c>
      <c r="C219" s="26" t="s">
        <v>460</v>
      </c>
      <c r="D219" s="27">
        <v>1563597</v>
      </c>
      <c r="E219" s="64" t="s">
        <v>45</v>
      </c>
      <c r="F219" s="65">
        <f t="shared" si="3"/>
        <v>1563597</v>
      </c>
    </row>
    <row r="220" spans="1:6">
      <c r="A220" s="51" t="s">
        <v>461</v>
      </c>
      <c r="B220" s="52" t="s">
        <v>175</v>
      </c>
      <c r="C220" s="53" t="s">
        <v>462</v>
      </c>
      <c r="D220" s="54">
        <v>857000</v>
      </c>
      <c r="E220" s="55">
        <v>475208.66</v>
      </c>
      <c r="F220" s="56">
        <f t="shared" si="3"/>
        <v>381791.34</v>
      </c>
    </row>
    <row r="221" spans="1:6">
      <c r="A221" s="24" t="s">
        <v>463</v>
      </c>
      <c r="B221" s="63" t="s">
        <v>175</v>
      </c>
      <c r="C221" s="26" t="s">
        <v>464</v>
      </c>
      <c r="D221" s="27">
        <v>600000</v>
      </c>
      <c r="E221" s="64">
        <v>309758.15999999997</v>
      </c>
      <c r="F221" s="65">
        <f t="shared" si="3"/>
        <v>290241.84000000003</v>
      </c>
    </row>
    <row r="222" spans="1:6" ht="67.5">
      <c r="A222" s="66" t="s">
        <v>465</v>
      </c>
      <c r="B222" s="63" t="s">
        <v>175</v>
      </c>
      <c r="C222" s="26" t="s">
        <v>466</v>
      </c>
      <c r="D222" s="27">
        <v>600000</v>
      </c>
      <c r="E222" s="64">
        <v>309758.15999999997</v>
      </c>
      <c r="F222" s="65">
        <f t="shared" si="3"/>
        <v>290241.84000000003</v>
      </c>
    </row>
    <row r="223" spans="1:6" ht="78.75">
      <c r="A223" s="66" t="s">
        <v>467</v>
      </c>
      <c r="B223" s="63" t="s">
        <v>175</v>
      </c>
      <c r="C223" s="26" t="s">
        <v>468</v>
      </c>
      <c r="D223" s="27">
        <v>600000</v>
      </c>
      <c r="E223" s="64">
        <v>309758.15999999997</v>
      </c>
      <c r="F223" s="65">
        <f t="shared" si="3"/>
        <v>290241.84000000003</v>
      </c>
    </row>
    <row r="224" spans="1:6" ht="22.5">
      <c r="A224" s="24" t="s">
        <v>469</v>
      </c>
      <c r="B224" s="63" t="s">
        <v>175</v>
      </c>
      <c r="C224" s="26" t="s">
        <v>470</v>
      </c>
      <c r="D224" s="27">
        <v>600000</v>
      </c>
      <c r="E224" s="64">
        <v>309758.15999999997</v>
      </c>
      <c r="F224" s="65">
        <f t="shared" si="3"/>
        <v>290241.84000000003</v>
      </c>
    </row>
    <row r="225" spans="1:6">
      <c r="A225" s="24" t="s">
        <v>187</v>
      </c>
      <c r="B225" s="63" t="s">
        <v>175</v>
      </c>
      <c r="C225" s="26" t="s">
        <v>471</v>
      </c>
      <c r="D225" s="27">
        <v>600000</v>
      </c>
      <c r="E225" s="64">
        <v>309758.15999999997</v>
      </c>
      <c r="F225" s="65">
        <f t="shared" si="3"/>
        <v>290241.84000000003</v>
      </c>
    </row>
    <row r="226" spans="1:6">
      <c r="A226" s="24" t="s">
        <v>472</v>
      </c>
      <c r="B226" s="63" t="s">
        <v>175</v>
      </c>
      <c r="C226" s="26" t="s">
        <v>473</v>
      </c>
      <c r="D226" s="27">
        <v>257000</v>
      </c>
      <c r="E226" s="64">
        <v>165450.5</v>
      </c>
      <c r="F226" s="65">
        <f t="shared" si="3"/>
        <v>91549.5</v>
      </c>
    </row>
    <row r="227" spans="1:6" ht="67.5">
      <c r="A227" s="66" t="s">
        <v>465</v>
      </c>
      <c r="B227" s="63" t="s">
        <v>175</v>
      </c>
      <c r="C227" s="26" t="s">
        <v>474</v>
      </c>
      <c r="D227" s="27">
        <v>257000</v>
      </c>
      <c r="E227" s="64">
        <v>165450.5</v>
      </c>
      <c r="F227" s="65">
        <f t="shared" si="3"/>
        <v>91549.5</v>
      </c>
    </row>
    <row r="228" spans="1:6" ht="90">
      <c r="A228" s="66" t="s">
        <v>475</v>
      </c>
      <c r="B228" s="63" t="s">
        <v>175</v>
      </c>
      <c r="C228" s="26" t="s">
        <v>476</v>
      </c>
      <c r="D228" s="27">
        <v>257000</v>
      </c>
      <c r="E228" s="64">
        <v>165450.5</v>
      </c>
      <c r="F228" s="65">
        <f t="shared" si="3"/>
        <v>91549.5</v>
      </c>
    </row>
    <row r="229" spans="1:6">
      <c r="A229" s="24" t="s">
        <v>477</v>
      </c>
      <c r="B229" s="63" t="s">
        <v>175</v>
      </c>
      <c r="C229" s="26" t="s">
        <v>478</v>
      </c>
      <c r="D229" s="27">
        <v>257000</v>
      </c>
      <c r="E229" s="64">
        <v>165450.5</v>
      </c>
      <c r="F229" s="65">
        <f t="shared" si="3"/>
        <v>91549.5</v>
      </c>
    </row>
    <row r="230" spans="1:6">
      <c r="A230" s="24" t="s">
        <v>187</v>
      </c>
      <c r="B230" s="63" t="s">
        <v>175</v>
      </c>
      <c r="C230" s="26" t="s">
        <v>479</v>
      </c>
      <c r="D230" s="27">
        <v>257000</v>
      </c>
      <c r="E230" s="64">
        <v>165450.5</v>
      </c>
      <c r="F230" s="65">
        <f t="shared" si="3"/>
        <v>91549.5</v>
      </c>
    </row>
    <row r="231" spans="1:6">
      <c r="A231" s="51" t="s">
        <v>480</v>
      </c>
      <c r="B231" s="52" t="s">
        <v>175</v>
      </c>
      <c r="C231" s="53" t="s">
        <v>481</v>
      </c>
      <c r="D231" s="54">
        <v>655000</v>
      </c>
      <c r="E231" s="55">
        <v>299481.92</v>
      </c>
      <c r="F231" s="56">
        <f t="shared" si="3"/>
        <v>355518.08</v>
      </c>
    </row>
    <row r="232" spans="1:6">
      <c r="A232" s="24" t="s">
        <v>482</v>
      </c>
      <c r="B232" s="63" t="s">
        <v>175</v>
      </c>
      <c r="C232" s="26" t="s">
        <v>483</v>
      </c>
      <c r="D232" s="27">
        <v>655000</v>
      </c>
      <c r="E232" s="64">
        <v>299481.92</v>
      </c>
      <c r="F232" s="65">
        <f t="shared" si="3"/>
        <v>355518.08</v>
      </c>
    </row>
    <row r="233" spans="1:6" ht="67.5">
      <c r="A233" s="66" t="s">
        <v>484</v>
      </c>
      <c r="B233" s="63" t="s">
        <v>175</v>
      </c>
      <c r="C233" s="26" t="s">
        <v>485</v>
      </c>
      <c r="D233" s="27">
        <v>655000</v>
      </c>
      <c r="E233" s="64">
        <v>299481.92</v>
      </c>
      <c r="F233" s="65">
        <f t="shared" si="3"/>
        <v>355518.08</v>
      </c>
    </row>
    <row r="234" spans="1:6" ht="78.75">
      <c r="A234" s="66" t="s">
        <v>486</v>
      </c>
      <c r="B234" s="63" t="s">
        <v>175</v>
      </c>
      <c r="C234" s="26" t="s">
        <v>487</v>
      </c>
      <c r="D234" s="27">
        <v>35000</v>
      </c>
      <c r="E234" s="64" t="s">
        <v>45</v>
      </c>
      <c r="F234" s="65">
        <f t="shared" si="3"/>
        <v>35000</v>
      </c>
    </row>
    <row r="235" spans="1:6" ht="22.5">
      <c r="A235" s="24" t="s">
        <v>197</v>
      </c>
      <c r="B235" s="63" t="s">
        <v>175</v>
      </c>
      <c r="C235" s="26" t="s">
        <v>488</v>
      </c>
      <c r="D235" s="27">
        <v>35000</v>
      </c>
      <c r="E235" s="64" t="s">
        <v>45</v>
      </c>
      <c r="F235" s="65">
        <f t="shared" si="3"/>
        <v>35000</v>
      </c>
    </row>
    <row r="236" spans="1:6">
      <c r="A236" s="24" t="s">
        <v>187</v>
      </c>
      <c r="B236" s="63" t="s">
        <v>175</v>
      </c>
      <c r="C236" s="26" t="s">
        <v>489</v>
      </c>
      <c r="D236" s="27">
        <v>35000</v>
      </c>
      <c r="E236" s="64" t="s">
        <v>45</v>
      </c>
      <c r="F236" s="65">
        <f t="shared" si="3"/>
        <v>35000</v>
      </c>
    </row>
    <row r="237" spans="1:6" ht="78.75">
      <c r="A237" s="66" t="s">
        <v>490</v>
      </c>
      <c r="B237" s="63" t="s">
        <v>175</v>
      </c>
      <c r="C237" s="26" t="s">
        <v>491</v>
      </c>
      <c r="D237" s="27">
        <v>620000</v>
      </c>
      <c r="E237" s="64">
        <v>299481.92</v>
      </c>
      <c r="F237" s="65">
        <f t="shared" si="3"/>
        <v>320518.08</v>
      </c>
    </row>
    <row r="238" spans="1:6" ht="22.5">
      <c r="A238" s="24" t="s">
        <v>197</v>
      </c>
      <c r="B238" s="63" t="s">
        <v>175</v>
      </c>
      <c r="C238" s="26" t="s">
        <v>492</v>
      </c>
      <c r="D238" s="27">
        <v>620000</v>
      </c>
      <c r="E238" s="64">
        <v>299481.92</v>
      </c>
      <c r="F238" s="65">
        <f t="shared" si="3"/>
        <v>320518.08</v>
      </c>
    </row>
    <row r="239" spans="1:6">
      <c r="A239" s="24" t="s">
        <v>187</v>
      </c>
      <c r="B239" s="63" t="s">
        <v>175</v>
      </c>
      <c r="C239" s="26" t="s">
        <v>493</v>
      </c>
      <c r="D239" s="27">
        <v>620000</v>
      </c>
      <c r="E239" s="64">
        <v>299481.92</v>
      </c>
      <c r="F239" s="65">
        <f t="shared" si="3"/>
        <v>320518.08</v>
      </c>
    </row>
    <row r="240" spans="1:6" ht="9" customHeight="1">
      <c r="A240" s="67"/>
      <c r="B240" s="68"/>
      <c r="C240" s="69"/>
      <c r="D240" s="70"/>
      <c r="E240" s="68"/>
      <c r="F240" s="68"/>
    </row>
    <row r="241" spans="1:6" ht="13.5" customHeight="1">
      <c r="A241" s="71" t="s">
        <v>494</v>
      </c>
      <c r="B241" s="72" t="s">
        <v>495</v>
      </c>
      <c r="C241" s="73" t="s">
        <v>176</v>
      </c>
      <c r="D241" s="74" t="s">
        <v>45</v>
      </c>
      <c r="E241" s="74">
        <v>13155468.050000001</v>
      </c>
      <c r="F241" s="75" t="s">
        <v>496</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F26"/>
  <sheetViews>
    <sheetView showGridLines="0" workbookViewId="0">
      <selection sqref="A1:F1"/>
    </sheetView>
  </sheetViews>
  <sheetFormatPr defaultRowHeight="12.75" customHeight="1"/>
  <cols>
    <col min="1" max="1" width="42.28515625" customWidth="1"/>
    <col min="2" max="2" width="5.5703125" customWidth="1"/>
    <col min="3" max="3" width="40.7109375" customWidth="1"/>
    <col min="4" max="6" width="18.7109375" customWidth="1"/>
  </cols>
  <sheetData>
    <row r="1" spans="1:6" ht="11.1" customHeight="1">
      <c r="A1" s="119" t="s">
        <v>497</v>
      </c>
      <c r="B1" s="119"/>
      <c r="C1" s="119"/>
      <c r="D1" s="119"/>
      <c r="E1" s="119"/>
      <c r="F1" s="119"/>
    </row>
    <row r="2" spans="1:6" ht="13.15" customHeight="1">
      <c r="A2" s="95" t="s">
        <v>498</v>
      </c>
      <c r="B2" s="95"/>
      <c r="C2" s="95"/>
      <c r="D2" s="95"/>
      <c r="E2" s="95"/>
      <c r="F2" s="95"/>
    </row>
    <row r="3" spans="1:6" ht="9" customHeight="1">
      <c r="A3" s="5"/>
      <c r="B3" s="76"/>
      <c r="C3" s="43"/>
      <c r="D3" s="9"/>
      <c r="E3" s="9"/>
      <c r="F3" s="43"/>
    </row>
    <row r="4" spans="1:6" ht="13.9" customHeight="1">
      <c r="A4" s="106" t="s">
        <v>22</v>
      </c>
      <c r="B4" s="100" t="s">
        <v>23</v>
      </c>
      <c r="C4" s="112" t="s">
        <v>499</v>
      </c>
      <c r="D4" s="103" t="s">
        <v>25</v>
      </c>
      <c r="E4" s="103" t="s">
        <v>26</v>
      </c>
      <c r="F4" s="109" t="s">
        <v>27</v>
      </c>
    </row>
    <row r="5" spans="1:6" ht="4.9000000000000004" customHeight="1">
      <c r="A5" s="107"/>
      <c r="B5" s="101"/>
      <c r="C5" s="113"/>
      <c r="D5" s="104"/>
      <c r="E5" s="104"/>
      <c r="F5" s="110"/>
    </row>
    <row r="6" spans="1:6" ht="6" customHeight="1">
      <c r="A6" s="107"/>
      <c r="B6" s="101"/>
      <c r="C6" s="113"/>
      <c r="D6" s="104"/>
      <c r="E6" s="104"/>
      <c r="F6" s="110"/>
    </row>
    <row r="7" spans="1:6" ht="4.9000000000000004" customHeight="1">
      <c r="A7" s="107"/>
      <c r="B7" s="101"/>
      <c r="C7" s="113"/>
      <c r="D7" s="104"/>
      <c r="E7" s="104"/>
      <c r="F7" s="110"/>
    </row>
    <row r="8" spans="1:6" ht="6" customHeight="1">
      <c r="A8" s="107"/>
      <c r="B8" s="101"/>
      <c r="C8" s="113"/>
      <c r="D8" s="104"/>
      <c r="E8" s="104"/>
      <c r="F8" s="110"/>
    </row>
    <row r="9" spans="1:6" ht="6" customHeight="1">
      <c r="A9" s="107"/>
      <c r="B9" s="101"/>
      <c r="C9" s="113"/>
      <c r="D9" s="104"/>
      <c r="E9" s="104"/>
      <c r="F9" s="110"/>
    </row>
    <row r="10" spans="1:6" ht="18" customHeight="1">
      <c r="A10" s="108"/>
      <c r="B10" s="102"/>
      <c r="C10" s="120"/>
      <c r="D10" s="105"/>
      <c r="E10" s="105"/>
      <c r="F10" s="111"/>
    </row>
    <row r="11" spans="1:6" ht="13.5" customHeight="1">
      <c r="A11" s="18">
        <v>1</v>
      </c>
      <c r="B11" s="19">
        <v>2</v>
      </c>
      <c r="C11" s="20">
        <v>3</v>
      </c>
      <c r="D11" s="21" t="s">
        <v>28</v>
      </c>
      <c r="E11" s="50" t="s">
        <v>29</v>
      </c>
      <c r="F11" s="23" t="s">
        <v>30</v>
      </c>
    </row>
    <row r="12" spans="1:6" ht="22.5">
      <c r="A12" s="77" t="s">
        <v>500</v>
      </c>
      <c r="B12" s="78" t="s">
        <v>501</v>
      </c>
      <c r="C12" s="79" t="s">
        <v>176</v>
      </c>
      <c r="D12" s="80" t="s">
        <v>45</v>
      </c>
      <c r="E12" s="80">
        <v>-13155468.050000001</v>
      </c>
      <c r="F12" s="81" t="s">
        <v>176</v>
      </c>
    </row>
    <row r="13" spans="1:6">
      <c r="A13" s="82" t="s">
        <v>34</v>
      </c>
      <c r="B13" s="83"/>
      <c r="C13" s="84"/>
      <c r="D13" s="85"/>
      <c r="E13" s="85"/>
      <c r="F13" s="86"/>
    </row>
    <row r="14" spans="1:6" ht="22.5">
      <c r="A14" s="51" t="s">
        <v>502</v>
      </c>
      <c r="B14" s="87" t="s">
        <v>503</v>
      </c>
      <c r="C14" s="88" t="s">
        <v>176</v>
      </c>
      <c r="D14" s="54" t="s">
        <v>45</v>
      </c>
      <c r="E14" s="54" t="s">
        <v>45</v>
      </c>
      <c r="F14" s="56" t="s">
        <v>45</v>
      </c>
    </row>
    <row r="15" spans="1:6">
      <c r="A15" s="82" t="s">
        <v>504</v>
      </c>
      <c r="B15" s="83"/>
      <c r="C15" s="84"/>
      <c r="D15" s="85"/>
      <c r="E15" s="85"/>
      <c r="F15" s="86"/>
    </row>
    <row r="16" spans="1:6">
      <c r="A16" s="51" t="s">
        <v>505</v>
      </c>
      <c r="B16" s="87" t="s">
        <v>506</v>
      </c>
      <c r="C16" s="88" t="s">
        <v>176</v>
      </c>
      <c r="D16" s="54" t="s">
        <v>45</v>
      </c>
      <c r="E16" s="54" t="s">
        <v>45</v>
      </c>
      <c r="F16" s="56" t="s">
        <v>45</v>
      </c>
    </row>
    <row r="17" spans="1:6">
      <c r="A17" s="82" t="s">
        <v>504</v>
      </c>
      <c r="B17" s="83"/>
      <c r="C17" s="84"/>
      <c r="D17" s="85"/>
      <c r="E17" s="85"/>
      <c r="F17" s="86"/>
    </row>
    <row r="18" spans="1:6">
      <c r="A18" s="77" t="s">
        <v>507</v>
      </c>
      <c r="B18" s="78" t="s">
        <v>508</v>
      </c>
      <c r="C18" s="79" t="s">
        <v>509</v>
      </c>
      <c r="D18" s="80" t="s">
        <v>45</v>
      </c>
      <c r="E18" s="80">
        <v>-13155468.050000001</v>
      </c>
      <c r="F18" s="81" t="s">
        <v>45</v>
      </c>
    </row>
    <row r="19" spans="1:6" ht="22.5">
      <c r="A19" s="77" t="s">
        <v>510</v>
      </c>
      <c r="B19" s="78" t="s">
        <v>508</v>
      </c>
      <c r="C19" s="79" t="s">
        <v>511</v>
      </c>
      <c r="D19" s="80" t="s">
        <v>45</v>
      </c>
      <c r="E19" s="80">
        <v>-13155468.050000001</v>
      </c>
      <c r="F19" s="81" t="s">
        <v>45</v>
      </c>
    </row>
    <row r="20" spans="1:6">
      <c r="A20" s="77" t="s">
        <v>512</v>
      </c>
      <c r="B20" s="78" t="s">
        <v>513</v>
      </c>
      <c r="C20" s="79" t="s">
        <v>514</v>
      </c>
      <c r="D20" s="80">
        <v>-32223200</v>
      </c>
      <c r="E20" s="80">
        <v>-29641548.59</v>
      </c>
      <c r="F20" s="81" t="s">
        <v>496</v>
      </c>
    </row>
    <row r="21" spans="1:6" ht="22.5">
      <c r="A21" s="77" t="s">
        <v>510</v>
      </c>
      <c r="B21" s="78" t="s">
        <v>513</v>
      </c>
      <c r="C21" s="79" t="s">
        <v>515</v>
      </c>
      <c r="D21" s="80">
        <v>-32223200</v>
      </c>
      <c r="E21" s="80">
        <v>-29641548.59</v>
      </c>
      <c r="F21" s="81" t="s">
        <v>496</v>
      </c>
    </row>
    <row r="22" spans="1:6" ht="22.5">
      <c r="A22" s="24" t="s">
        <v>516</v>
      </c>
      <c r="B22" s="25" t="s">
        <v>513</v>
      </c>
      <c r="C22" s="89" t="s">
        <v>517</v>
      </c>
      <c r="D22" s="27">
        <v>-32223200</v>
      </c>
      <c r="E22" s="27">
        <v>-29641548.59</v>
      </c>
      <c r="F22" s="65" t="s">
        <v>496</v>
      </c>
    </row>
    <row r="23" spans="1:6" ht="22.5">
      <c r="A23" s="24" t="s">
        <v>518</v>
      </c>
      <c r="B23" s="25" t="s">
        <v>513</v>
      </c>
      <c r="C23" s="89" t="s">
        <v>519</v>
      </c>
      <c r="D23" s="27">
        <v>-32223200</v>
      </c>
      <c r="E23" s="27">
        <v>-29641548.59</v>
      </c>
      <c r="F23" s="65" t="s">
        <v>496</v>
      </c>
    </row>
    <row r="24" spans="1:6">
      <c r="A24" s="77" t="s">
        <v>520</v>
      </c>
      <c r="B24" s="78" t="s">
        <v>521</v>
      </c>
      <c r="C24" s="79" t="s">
        <v>522</v>
      </c>
      <c r="D24" s="80">
        <v>32223200</v>
      </c>
      <c r="E24" s="80">
        <v>16486080.539999999</v>
      </c>
      <c r="F24" s="81" t="s">
        <v>496</v>
      </c>
    </row>
    <row r="25" spans="1:6" ht="22.5">
      <c r="A25" s="24" t="s">
        <v>523</v>
      </c>
      <c r="B25" s="25" t="s">
        <v>521</v>
      </c>
      <c r="C25" s="89" t="s">
        <v>524</v>
      </c>
      <c r="D25" s="27">
        <v>32223200</v>
      </c>
      <c r="E25" s="27">
        <v>16486080.539999999</v>
      </c>
      <c r="F25" s="65" t="s">
        <v>496</v>
      </c>
    </row>
    <row r="26" spans="1:6" ht="12.75" customHeight="1">
      <c r="A26" s="90"/>
      <c r="B26" s="91"/>
      <c r="C26" s="92"/>
      <c r="D26" s="93"/>
      <c r="E26" s="93"/>
      <c r="F26" s="94"/>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4.xml><?xml version="1.0" encoding="utf-8"?>
<worksheet xmlns="http://schemas.openxmlformats.org/spreadsheetml/2006/main" xmlns:r="http://schemas.openxmlformats.org/officeDocument/2006/relationships">
  <dimension ref="A1:B11"/>
  <sheetViews>
    <sheetView workbookViewId="0"/>
  </sheetViews>
  <sheetFormatPr defaultRowHeight="12.75"/>
  <sheetData>
    <row r="1" spans="1:2">
      <c r="A1" t="s">
        <v>525</v>
      </c>
      <c r="B1" t="s">
        <v>526</v>
      </c>
    </row>
    <row r="2" spans="1:2">
      <c r="A2" t="s">
        <v>527</v>
      </c>
      <c r="B2" t="s">
        <v>528</v>
      </c>
    </row>
    <row r="3" spans="1:2">
      <c r="A3" t="s">
        <v>529</v>
      </c>
      <c r="B3" t="s">
        <v>13</v>
      </c>
    </row>
    <row r="4" spans="1:2">
      <c r="A4" t="s">
        <v>530</v>
      </c>
      <c r="B4" t="s">
        <v>531</v>
      </c>
    </row>
    <row r="5" spans="1:2">
      <c r="A5" t="s">
        <v>532</v>
      </c>
      <c r="B5" t="s">
        <v>533</v>
      </c>
    </row>
    <row r="6" spans="1:2">
      <c r="A6" t="s">
        <v>534</v>
      </c>
      <c r="B6" t="s">
        <v>526</v>
      </c>
    </row>
    <row r="7" spans="1:2">
      <c r="A7" t="s">
        <v>535</v>
      </c>
      <c r="B7" t="s">
        <v>536</v>
      </c>
    </row>
    <row r="8" spans="1:2">
      <c r="A8" t="s">
        <v>537</v>
      </c>
      <c r="B8" t="s">
        <v>536</v>
      </c>
    </row>
    <row r="9" spans="1:2">
      <c r="A9" t="s">
        <v>538</v>
      </c>
      <c r="B9" t="s">
        <v>539</v>
      </c>
    </row>
    <row r="10" spans="1:2">
      <c r="A10" t="s">
        <v>540</v>
      </c>
      <c r="B10" t="s">
        <v>541</v>
      </c>
    </row>
    <row r="11" spans="1:2">
      <c r="A11" t="s">
        <v>542</v>
      </c>
      <c r="B11" t="s">
        <v>29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dc:description>POI HSSF rep:2.43.2.101</dc:description>
  <cp:lastModifiedBy>User</cp:lastModifiedBy>
  <dcterms:created xsi:type="dcterms:W3CDTF">2018-03-07T08:01:11Z</dcterms:created>
  <dcterms:modified xsi:type="dcterms:W3CDTF">2018-03-07T08:01:11Z</dcterms:modified>
</cp:coreProperties>
</file>