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0" windowWidth="14940" windowHeight="9150"/>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Доходы!$F$108</definedName>
    <definedName name="LAST_CELL" localSheetId="2">Источники!$F$23</definedName>
    <definedName name="LAST_CELL" localSheetId="1">Расходы!$F$281</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Доходы!$A$108</definedName>
    <definedName name="REND_1" localSheetId="2">Источники!$A$23</definedName>
    <definedName name="REND_1" localSheetId="1">Расходы!$A$282</definedName>
    <definedName name="S_520" localSheetId="2">Источники!$A$14</definedName>
    <definedName name="S_620" localSheetId="2">Источники!$A$16</definedName>
    <definedName name="S_700" localSheetId="2">Источники!$A$18</definedName>
    <definedName name="S_700A" localSheetId="2">Источники!$A$19</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45621"/>
</workbook>
</file>

<file path=xl/calcChain.xml><?xml version="1.0" encoding="utf-8"?>
<calcChain xmlns="http://schemas.openxmlformats.org/spreadsheetml/2006/main">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alcChain>
</file>

<file path=xl/sharedStrings.xml><?xml version="1.0" encoding="utf-8"?>
<sst xmlns="http://schemas.openxmlformats.org/spreadsheetml/2006/main" count="1272" uniqueCount="632">
  <si>
    <t>ОТЧЕТ ОБ ИСПОЛНЕНИИ БЮДЖЕТА</t>
  </si>
  <si>
    <t>КОДЫ</t>
  </si>
  <si>
    <t xml:space="preserve">  Форма по ОКУД</t>
  </si>
  <si>
    <t>0503117</t>
  </si>
  <si>
    <t xml:space="preserve">                   Дата</t>
  </si>
  <si>
    <t>на 01.10.2018 г.</t>
  </si>
  <si>
    <t>01.10.2018</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</si>
  <si>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</si>
  <si>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</si>
  <si>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</si>
  <si>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</si>
  <si>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</si>
  <si>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Периодичность: месячная</t>
  </si>
  <si>
    <t xml:space="preserve">             по ОКЕИ</t>
  </si>
  <si>
    <t>383</t>
  </si>
  <si>
    <t>Комитет финансов администрации муниципального образования Ломоносовский муниципальный район Ленинградской области</t>
  </si>
  <si>
    <t>Кипенское сельское поселение</t>
  </si>
  <si>
    <t>Единица измерения: руб.</t>
  </si>
  <si>
    <t>75091316</t>
  </si>
  <si>
    <t>926</t>
  </si>
  <si>
    <t>41630000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</si>
  <si>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</si>
  <si>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</si>
  <si>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</si>
  <si>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</si>
  <si>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</si>
  <si>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</si>
  <si>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</si>
  <si>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</si>
  <si>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</si>
  <si>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</si>
  <si>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</si>
  <si>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</si>
  <si>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</si>
  <si>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</si>
  <si>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</si>
  <si>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</si>
  <si>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</si>
  <si>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</si>
  <si>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</si>
  <si>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</si>
  <si>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</si>
  <si>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</si>
  <si>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</si>
  <si>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</si>
  <si>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</si>
  <si>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</si>
  <si>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</si>
  <si>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</si>
  <si>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</si>
  <si>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</si>
  <si>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</si>
  <si>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</si>
  <si>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</si>
  <si>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</si>
  <si>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</si>
  <si>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</si>
  <si>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</si>
  <si>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</si>
  <si>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</si>
  <si>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</si>
  <si>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</si>
  <si>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</si>
  <si>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</si>
  <si>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</si>
  <si>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</si>
  <si>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НАЛОГИ НА ТОВАРЫ (РАБОТЫ, УСЛУГИ), РЕАЛИЗУЕМЫЕ НА ТЕРРИТОРИИ РОССИЙСКОЙ ФЕДЕРАЦИИ</t>
  </si>
  <si>
    <t>100 10300000000000000</t>
  </si>
  <si>
    <t>Акцизы по подакцизным товарам (продукции), производимым на территории Российской Федерации</t>
  </si>
  <si>
    <t>100 10302000010000110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</si>
  <si>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</si>
  <si>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</si>
  <si>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</si>
  <si>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</si>
  <si>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</si>
  <si>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</si>
  <si>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</si>
  <si>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</si>
  <si>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НАЛОГИ НА ИМУЩЕСТВО</t>
  </si>
  <si>
    <t>182 10600000000000000</t>
  </si>
  <si>
    <t>Налог на имущество физических лиц</t>
  </si>
  <si>
    <t>182 10601000000000110</t>
  </si>
  <si>
    <t>Налог на имущество физических лиц, взимаемый по ставкам, применяемым к объектам налогообложения, расположенным в границах сельских поселений</t>
  </si>
  <si>
    <t>182 10601030100000110</t>
  </si>
  <si>
    <t>Налог на имущество физических лиц, взимаемый по ставкам, применяемым к объектам налогообложения, расположенным в границах сельских поселений (сумма платежа (перерасчеты, недоимка и задолженность по соответствующему платежу, в том числе по отмененному)</t>
  </si>
  <si>
    <t>182 10601030101000110</t>
  </si>
  <si>
    <t>Налог на имущество физических лиц, взимаемый по ставкам, применяемым к объектам налогообложения, расположенным в границах сельских поселений (пени по соответствующему платежу)</t>
  </si>
  <si>
    <t>182 10601030102100110</t>
  </si>
  <si>
    <t>Земельный налог</t>
  </si>
  <si>
    <t>182 10606000000000110</t>
  </si>
  <si>
    <t>Земельный налог с организаций</t>
  </si>
  <si>
    <t>182 10606030000000110</t>
  </si>
  <si>
    <t>Земельный налог с организаций, обладающих земельным участком, расположенным в границах сельских поселений</t>
  </si>
  <si>
    <t>182 10606033100000110</t>
  </si>
  <si>
    <t>Земельный налог с организаций, обладающих земельным участком, расположенным в границах сельских поселений (сумма платежа (перерасчеты, недоимка и задолженность по соответствующему платежу, в том числе по отмененному)</t>
  </si>
  <si>
    <t>182 10606033101000110</t>
  </si>
  <si>
    <t>Земельный налог с организаций, обладающих земельным участком, расположенным в границах сельских поселений (пени по соответствующему платежу)</t>
  </si>
  <si>
    <t>182 10606033102100110</t>
  </si>
  <si>
    <t>Земельный налог с организаций, обладающих земельным участком, расположенным в границах сельских поселений (суммы денежных взысканий (штрафов) по соответствующему платежу согласно законодательству Российской Федерации)</t>
  </si>
  <si>
    <t>182 10606033103000110</t>
  </si>
  <si>
    <t>Земельный налог с организаций, обладающих земельным участком, расположенным в границах сельских поселений (прочие поступления)</t>
  </si>
  <si>
    <t>182 10606033104000110</t>
  </si>
  <si>
    <t>Земельный налог с физических лиц</t>
  </si>
  <si>
    <t>182 10606040000000110</t>
  </si>
  <si>
    <t>Земельный налог с физических лиц, обладающих земельным участком, расположенным в границах сельских поселений</t>
  </si>
  <si>
    <t>182 10606043100000110</t>
  </si>
  <si>
    <t>Земельный налог с физических лиц, обладающих земельным участком, расположенным в границах сельских поселений (сумма платежа (перерасчеты, недоимка и задолженность по соответствующему платежу, в том числе по отмененному)</t>
  </si>
  <si>
    <t>182 10606043101000110</t>
  </si>
  <si>
    <t>Земельный налог с физических лиц, обладающих земельным участком, расположенным в границах сельских поселений (пени по соответствующему платежу)</t>
  </si>
  <si>
    <t>182 10606043102100110</t>
  </si>
  <si>
    <t>ГОСУДАРСТВЕННАЯ ПОШЛИНА</t>
  </si>
  <si>
    <t>907 10800000000000000</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</si>
  <si>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</si>
  <si>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907 10804000010000110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</si>
  <si>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</si>
  <si>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907 10804020010000110</t>
  </si>
  <si>
    <t>907 10804020011000110</t>
  </si>
  <si>
    <t>ДОХОДЫ ОТ ИСПОЛЬЗОВАНИЯ ИМУЩЕСТВА, НАХОДЯЩЕГОСЯ В ГОСУДАРСТВЕННОЙ И МУНИЦИПАЛЬНОЙ СОБСТВЕННОСТИ</t>
  </si>
  <si>
    <t>907 11100000000000000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</si>
  <si>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</si>
  <si>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907 11109000000000120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</si>
  <si>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</si>
  <si>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907 11109040000000120</t>
  </si>
  <si>
    <t>Прочие поступления от использования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</si>
  <si>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907 11109045100000120</t>
  </si>
  <si>
    <t>ДОХОДЫ ОТ ПРОДАЖИ МАТЕРИАЛЬНЫХ И НЕМАТЕРИАЛЬНЫХ АКТИВОВ</t>
  </si>
  <si>
    <t>907 11400000000000000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</si>
  <si>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</si>
  <si>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907 11402000000000000</t>
  </si>
  <si>
    <t>Доходы от реализации имущества, находящегося в собственности сельских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</si>
  <si>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907 11402050100000410</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</si>
  <si>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</si>
  <si>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907 11402053100000410</t>
  </si>
  <si>
    <t>АДМИНИСТРАТИВНЫЕ ПЛАТЕЖИ И СБОРЫ</t>
  </si>
  <si>
    <t>907 11500000000000000</t>
  </si>
  <si>
    <t>Платежи, взимаемые государственными и муниципальными органами (организациями) за выполнение определенных функций</t>
  </si>
  <si>
    <t>907 11502000000000140</t>
  </si>
  <si>
    <t>Платежи, взимаемые органами местного самоуправления (организациями) сельских поселений за выполнение определенных функций</t>
  </si>
  <si>
    <t>907 11502050100000140</t>
  </si>
  <si>
    <t>ШТРАФЫ, САНКЦИИ, ВОЗМЕЩЕНИЕ УЩЕРБА</t>
  </si>
  <si>
    <t>000 11600000000000000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</si>
  <si>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</si>
  <si>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</si>
  <si>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сельских поселений</t>
  </si>
  <si>
    <t>000 11690050100000140</t>
  </si>
  <si>
    <t>907 11690050100000140</t>
  </si>
  <si>
    <t>Прочие поступления от денежных взысканий (штрафов) и иных сумм в возмещение ущерба, зачисляемые в бюджеты сельских поселений (федеральные государственные органы, Банк России, органы управления государственными внебюджетными фондами Российской Федерации)</t>
  </si>
  <si>
    <t>141 11690050106000140</t>
  </si>
  <si>
    <t>ПРОЧИЕ НЕНАЛОГОВЫЕ ДОХОДЫ</t>
  </si>
  <si>
    <t>907 11700000000000000</t>
  </si>
  <si>
    <t>Невыясненные поступления</t>
  </si>
  <si>
    <t>907 11701000000000180</t>
  </si>
  <si>
    <t>Невыясненные поступления, зачисляемые в бюджеты сельских поселений</t>
  </si>
  <si>
    <t>907 11701050100000180</t>
  </si>
  <si>
    <t>БЕЗВОЗМЕЗДНЫЕ ПОСТУПЛЕНИЯ</t>
  </si>
  <si>
    <t>907 20000000000000000</t>
  </si>
  <si>
    <t>БЕЗВОЗМЕЗДНЫЕ ПОСТУПЛЕНИЯ ОТ ДРУГИХ БЮДЖЕТОВ БЮДЖЕТНОЙ СИСТЕМЫ РОССИЙСКОЙ ФЕДЕРАЦИИ</t>
  </si>
  <si>
    <t>907 20200000000000000</t>
  </si>
  <si>
    <t>Дотации бюджетам бюджетной системы Российской Федерации</t>
  </si>
  <si>
    <t>907 20210000000000151</t>
  </si>
  <si>
    <t>Дотации на выравнивание бюджетной обеспеченности</t>
  </si>
  <si>
    <t>907 20215001000000151</t>
  </si>
  <si>
    <t>Дотации бюджетам сельских поселений на выравнивание бюджетной обеспеченности</t>
  </si>
  <si>
    <t>907 20215001100000151</t>
  </si>
  <si>
    <t>Субсидии бюджетам бюджетной системы Российской Федерации (межбюджетные субсидии)</t>
  </si>
  <si>
    <t>907 20220000000000151</t>
  </si>
  <si>
    <t>Субсидии бюджетам на софинансирование капитальных вложений в объекты государственной (муниципальной) собственности</t>
  </si>
  <si>
    <t>907 20220077000000151</t>
  </si>
  <si>
    <t>Субсидии бюджетам сельских поселений на софинансирование капитальных вложений в объекты муниципальной собственности</t>
  </si>
  <si>
    <t>907 20220077100000151</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</si>
  <si>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</si>
  <si>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907 20220216000000151</t>
  </si>
  <si>
    <t>Субсидии бюджетам сельских поселений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</si>
  <si>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907 20220216100000151</t>
  </si>
  <si>
    <t>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t>
  </si>
  <si>
    <t>907 20225555000000151</t>
  </si>
  <si>
    <t>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t>
  </si>
  <si>
    <t>907 20225555100000151</t>
  </si>
  <si>
    <t>Прочие субсидии</t>
  </si>
  <si>
    <t>907 20229999000000151</t>
  </si>
  <si>
    <t>Прочие субсидии бюджетам сельских поселений</t>
  </si>
  <si>
    <t>907 20229999100000151</t>
  </si>
  <si>
    <t>Субвенции бюджетам бюджетной системы Российской Федерации</t>
  </si>
  <si>
    <t>907 20230000000000151</t>
  </si>
  <si>
    <t>Субвенции местным бюджетам на выполнение передаваемых полномочий субъектов Российской Федерации</t>
  </si>
  <si>
    <t>907 20230024000000151</t>
  </si>
  <si>
    <t>Субвенции бюджетам сельских поселений на выполнение передаваемых полномочий субъектов Российской Федерации</t>
  </si>
  <si>
    <t>907 20230024100000151</t>
  </si>
  <si>
    <t>Субвенции бюджетам на осуществление первичного воинского учета на территориях, где отсутствуют военные комиссариаты</t>
  </si>
  <si>
    <t>907 20235118000000151</t>
  </si>
  <si>
    <t>Субвенции бюджетам сельских поселений на осуществление первичного воинского учета на территориях, где отсутствуют военные комиссариаты</t>
  </si>
  <si>
    <t>907 20235118100000151</t>
  </si>
  <si>
    <t>Иные межбюджетные трансферты</t>
  </si>
  <si>
    <t>907 20240000000000151</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</si>
  <si>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</si>
  <si>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907 20245160000000151</t>
  </si>
  <si>
    <t>Межбюджетные трансферты, передаваемые бюджетам сельских поселений для компенсации дополнительных расходов, возникших в результате решений, принятых органами власти другого уровня</t>
  </si>
  <si>
    <t>907 20245160100000151</t>
  </si>
  <si>
    <t>ПРОЧИЕ БЕЗВОЗМЕЗДНЫЕ ПОСТУПЛЕНИЯ</t>
  </si>
  <si>
    <t>907 20700000000000000</t>
  </si>
  <si>
    <t>Прочие безвозмездные поступления в бюджеты сельских поселений</t>
  </si>
  <si>
    <t>907 20705000100000180</t>
  </si>
  <si>
    <t>907 20705030100000180</t>
  </si>
  <si>
    <t>ВОЗВРАТ ОСТАТКОВ СУБСИДИЙ, СУБВЕНЦИЙ И ИНЫХ МЕЖБЮДЖЕТНЫХ ТРАНСФЕРТОВ, ИМЕЮЩИХ ЦЕЛЕВОЕ НАЗНАЧЕНИЕ, ПРОШЛЫХ ЛЕТ</t>
  </si>
  <si>
    <t>907 21900000000000000</t>
  </si>
  <si>
    <t>Возврат остатков субсидий, субвенций и иных межбюджетных трансфертов, имеющих целевое назначение, прошлых лет из бюджетов сельских поселений</t>
  </si>
  <si>
    <t>907 21900000100000151</t>
  </si>
  <si>
    <t>Возврат прочих остатков субсидий, субвенций и иных межбюджетных трансфертов, имеющих целевое назначение, прошлых лет из бюджетов сельских поселений</t>
  </si>
  <si>
    <t>907 21960010100000151</t>
  </si>
  <si>
    <t xml:space="preserve">                          2. Расходы бюджета</t>
  </si>
  <si>
    <t>Форма 0503117  с.2</t>
  </si>
  <si>
    <t>Код расхода по бюджетной классификации</t>
  </si>
  <si>
    <t>Расходы бюджета - всего</t>
  </si>
  <si>
    <t>200</t>
  </si>
  <si>
    <t>x</t>
  </si>
  <si>
    <t>ОБЩЕГОСУДАРСТВЕННЫЕ ВОПРОСЫ</t>
  </si>
  <si>
    <t xml:space="preserve">000 0100 0000000000 000 </t>
  </si>
  <si>
    <t>Функционирование высшего должностного лица субъекта Российской Федерации и муниципального образования</t>
  </si>
  <si>
    <t xml:space="preserve">000 0102 0000000000 000 </t>
  </si>
  <si>
    <t>Реализация функций и полномочий органов местного самоуправления в рамках непрограммных напрвлений деятельности</t>
  </si>
  <si>
    <t xml:space="preserve">000 0102 9900000000 000 </t>
  </si>
  <si>
    <t>Обеспечение деятельности главы муниципального образования, главы местной администрации</t>
  </si>
  <si>
    <t xml:space="preserve">000 0102 9900000200 000 </t>
  </si>
  <si>
    <t>Фонд оплаты труда государственных (муниципальных) органов</t>
  </si>
  <si>
    <t xml:space="preserve">000 0102 9900000200 121 </t>
  </si>
  <si>
    <t>Местная администрация Кипенского сельского поселения</t>
  </si>
  <si>
    <t xml:space="preserve">907 0102 9900000200 121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</si>
  <si>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</si>
  <si>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000 0102 9900000200 129 </t>
  </si>
  <si>
    <t xml:space="preserve">907 0102 9900000200 129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</si>
  <si>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</si>
  <si>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</si>
  <si>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 xml:space="preserve">000 0103 9900000000 000 </t>
  </si>
  <si>
    <t>Обеспечение деятельности аппаратов органов местного самоуправления</t>
  </si>
  <si>
    <t xml:space="preserve">000 0103 9900000210 000 </t>
  </si>
  <si>
    <t>Прочая закупка товаров, работ и услуг</t>
  </si>
  <si>
    <t xml:space="preserve">000 0103 9900000210 244 </t>
  </si>
  <si>
    <t xml:space="preserve">907 0103 9900000210 244 </t>
  </si>
  <si>
    <t>Уплата иных платежей</t>
  </si>
  <si>
    <t xml:space="preserve">000 0103 9900000210 853 </t>
  </si>
  <si>
    <t xml:space="preserve">907 0103 9900000210 853 </t>
  </si>
  <si>
    <t>Иные межбюджетные трансферты по передаче полномочий по осуществлению внешнего муниципального финансового контроля</t>
  </si>
  <si>
    <t xml:space="preserve">000 0103 9900005030 000 </t>
  </si>
  <si>
    <t xml:space="preserve">000 0103 9900005030 540 </t>
  </si>
  <si>
    <t xml:space="preserve">907 0103 9900005030 540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</si>
  <si>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</si>
  <si>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</si>
  <si>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 xml:space="preserve">000 0104 9900000000 000 </t>
  </si>
  <si>
    <t xml:space="preserve">000 0104 9900000200 000 </t>
  </si>
  <si>
    <t xml:space="preserve">000 0104 9900000200 121 </t>
  </si>
  <si>
    <t xml:space="preserve">907 0104 9900000200 121 </t>
  </si>
  <si>
    <t xml:space="preserve">000 0104 9900000200 129 </t>
  </si>
  <si>
    <t xml:space="preserve">907 0104 9900000200 129 </t>
  </si>
  <si>
    <t xml:space="preserve">000 0104 9900000210 000 </t>
  </si>
  <si>
    <t xml:space="preserve">000 0104 9900000210 121 </t>
  </si>
  <si>
    <t xml:space="preserve">907 0104 9900000210 121 </t>
  </si>
  <si>
    <t xml:space="preserve">000 0104 9900000210 129 </t>
  </si>
  <si>
    <t xml:space="preserve">907 0104 9900000210 129 </t>
  </si>
  <si>
    <t xml:space="preserve">000 0104 9900000210 244 </t>
  </si>
  <si>
    <t xml:space="preserve">907 0104 9900000210 244 </t>
  </si>
  <si>
    <t xml:space="preserve">000 0104 9900000210 853 </t>
  </si>
  <si>
    <t xml:space="preserve">907 0104 9900000210 853 </t>
  </si>
  <si>
    <t>Иные межбюджетные трансферты на передачу полномочий по исполнению бюджета и контролю за исполнением данного бюджета</t>
  </si>
  <si>
    <t xml:space="preserve">000 0104 9900005010 000 </t>
  </si>
  <si>
    <t xml:space="preserve">000 0104 9900005010 540 </t>
  </si>
  <si>
    <t xml:space="preserve">907 0104 9900005010 540 </t>
  </si>
  <si>
    <t>Другие общегосударственные вопросы</t>
  </si>
  <si>
    <t xml:space="preserve">000 0113 0000000000 000 </t>
  </si>
  <si>
    <t xml:space="preserve">000 0113 9900000000 000 </t>
  </si>
  <si>
    <t>Прочие расходы в рамках полномочий органов местного самоуправления</t>
  </si>
  <si>
    <t xml:space="preserve">000 0113 9900000280 000 </t>
  </si>
  <si>
    <t xml:space="preserve">000 0113 9900000280 244 </t>
  </si>
  <si>
    <t xml:space="preserve">907 0113 9900000280 244 </t>
  </si>
  <si>
    <t>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t>
  </si>
  <si>
    <t xml:space="preserve">000 0113 9900071340 000 </t>
  </si>
  <si>
    <t xml:space="preserve">000 0113 9900071340 121 </t>
  </si>
  <si>
    <t xml:space="preserve">907 0113 9900071340 121 </t>
  </si>
  <si>
    <t xml:space="preserve">000 0113 9900071340 129 </t>
  </si>
  <si>
    <t xml:space="preserve">907 0113 9900071340 129 </t>
  </si>
  <si>
    <t xml:space="preserve">000 0113 9900071340 244 </t>
  </si>
  <si>
    <t xml:space="preserve">907 0113 9900071340 244 </t>
  </si>
  <si>
    <t>НАЦИОНАЛЬНАЯ ОБОРОНА</t>
  </si>
  <si>
    <t xml:space="preserve">000 0200 0000000000 000 </t>
  </si>
  <si>
    <t>Мобилизационная и вневойсковая подготовка</t>
  </si>
  <si>
    <t xml:space="preserve">000 0203 0000000000 000 </t>
  </si>
  <si>
    <t xml:space="preserve">000 0203 9900000000 000 </t>
  </si>
  <si>
    <t>Осуществление первичного воинского учета на территориях, где отсутствуют военные комиссариаты</t>
  </si>
  <si>
    <t xml:space="preserve">000 0203 9900051180 000 </t>
  </si>
  <si>
    <t xml:space="preserve">000 0203 9900051180 121 </t>
  </si>
  <si>
    <t xml:space="preserve">907 0203 9900051180 121 </t>
  </si>
  <si>
    <t xml:space="preserve">000 0203 9900051180 129 </t>
  </si>
  <si>
    <t xml:space="preserve">907 0203 9900051180 129 </t>
  </si>
  <si>
    <t>НАЦИОНАЛЬНАЯ БЕЗОПАСНОСТЬ И ПРАВООХРАНИТЕЛЬНАЯ ДЕЯТЕЛЬНОСТЬ</t>
  </si>
  <si>
    <t xml:space="preserve">000 0300 0000000000 000 </t>
  </si>
  <si>
    <t>Защита населения и территории от чрезвычайных ситуаций природного и техногенного характера, гражданская оборона</t>
  </si>
  <si>
    <t xml:space="preserve">000 0309 0000000000 000 </t>
  </si>
  <si>
    <t xml:space="preserve">000 0309 9900000000 000 </t>
  </si>
  <si>
    <t>Иные межбюджетные трансферты по передаче полномочий на участие в предупреждении и ликвидации последствий чрезвычайных ситуаций в границах поселений</t>
  </si>
  <si>
    <t xml:space="preserve">000 0309 9900005020 000 </t>
  </si>
  <si>
    <t xml:space="preserve">000 0309 9900005020 540 </t>
  </si>
  <si>
    <t xml:space="preserve">907 0309 9900005020 540 </t>
  </si>
  <si>
    <t>Обеспечение пожарной безопасности</t>
  </si>
  <si>
    <t xml:space="preserve">000 0310 0000000000 000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</si>
  <si>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«Обеспечение противопожарной безопасности муниципального образования Кипенское сельское поселение муниципального образования Ломоносовский муниципальный район Ленинградской области на 2016 - 2018 годы»</t>
  </si>
  <si>
    <t xml:space="preserve">000 0310 0700000000 000 </t>
  </si>
  <si>
    <t>Проведение превентивных мероприятий в области пожарной безопасности муниципальной программы муниципального образования Кипенское сельское поселение МО Ломоносовский муниципальный район Ленинградской области «Обеспечение противопожарной безопасности муниципального образования Кипенское сельское поселение муниципального образования Ломоносовский муниципальный район Ленинградской области на 2016 - 2018 годы»</t>
  </si>
  <si>
    <t xml:space="preserve">000 0310 0700001190 000 </t>
  </si>
  <si>
    <t xml:space="preserve">000 0310 0700001190 244 </t>
  </si>
  <si>
    <t xml:space="preserve">907 0310 0700001190 244 </t>
  </si>
  <si>
    <t>НАЦИОНАЛЬНАЯ ЭКОНОМИКА</t>
  </si>
  <si>
    <t xml:space="preserve">000 0400 0000000000 000 </t>
  </si>
  <si>
    <t>Дорожное хозяйство (дорожные фонды)</t>
  </si>
  <si>
    <t xml:space="preserve">000 0409 0000000000 000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</si>
  <si>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"Развитие автомобильных дорог в муниципальном образовании Кипенское сельское поселение"</t>
  </si>
  <si>
    <t xml:space="preserve">000 0409 0500000000 000 </t>
  </si>
  <si>
    <t>Ремонт и содержание автомобильных дорог общего пользования местного значения в рамках муниципальной программы муниципального образования Кипенское сельское поселение МО Ломоносовский муниципальный район Ленинградской области "Развитие автомобильных дорог в муниципальном образовании Кипенское сельское поселение на 2016-2018 годы"</t>
  </si>
  <si>
    <t xml:space="preserve">000 0409 0500001160 000 </t>
  </si>
  <si>
    <t xml:space="preserve">000 0409 0500001160 244 </t>
  </si>
  <si>
    <t xml:space="preserve">907 0409 0500001160 244 </t>
  </si>
  <si>
    <t>Мероприятия,направленные на капитальный ремонт и ремонт дворовых территорий многоквартирных домов,проездов к дворовым территориям многоквартирных домов населенных пунктов ЛО в рамках подпрограммы "Поддержание существующей сети автомобильных дорог общего пользования" за счет областного бюджета</t>
  </si>
  <si>
    <t xml:space="preserve">000 0409 0500070140 000 </t>
  </si>
  <si>
    <t xml:space="preserve">000 0409 0500070140 244 </t>
  </si>
  <si>
    <t xml:space="preserve">907 0409 0500070140 244 </t>
  </si>
  <si>
    <t>Мероприятия,направленные на капитальный ремонт и ремонт автомобильных дорог общего пользования местного значения.</t>
  </si>
  <si>
    <t xml:space="preserve">000 0409 05000S0140 000 </t>
  </si>
  <si>
    <t xml:space="preserve">000 0409 05000S0140 244 </t>
  </si>
  <si>
    <t xml:space="preserve">907 0409 05000S0140 244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</si>
  <si>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«Развитие на части территорий муниципального образования Кипенское сельское поселение иных форм местного самоуправления на 2016 - 2018 годы»</t>
  </si>
  <si>
    <t xml:space="preserve">000 0409 0800000000 000 </t>
  </si>
  <si>
    <t>Мероприятия,направленные на выполнение заявок старост населенных пунктов Кипенского сельского поселения в рамках муниципальной программы муниципального образования Кипенское сельское поселение МО Ломоносовский муниципальный район Ленинградской области «Развитие на части территорий муниципального образования Кипенское сельское поселение иных форм местного самоуправления на 2016 - 2018 годы» за счет областного бюджета</t>
  </si>
  <si>
    <t xml:space="preserve">000 0409 0800070880 000 </t>
  </si>
  <si>
    <t xml:space="preserve">000 0409 0800070880 244 </t>
  </si>
  <si>
    <t xml:space="preserve">907 0409 0800070880 244 </t>
  </si>
  <si>
    <t>Мероприятия,направленные на реализацию областного закона от 14.12.2012г 95-оз "О содействии развитию на части территорий муниципальных образований ЛО иных форм местного самоуправления"</t>
  </si>
  <si>
    <t xml:space="preserve">000 0409 08000S0880 000 </t>
  </si>
  <si>
    <t xml:space="preserve">000 0409 08000S0880 244 </t>
  </si>
  <si>
    <t xml:space="preserve">907 0409 08000S0880 244 </t>
  </si>
  <si>
    <t>Муниципальная программа муниципального образования Кипенское сельское поселение МО Ломоносовский муниципальный район Ленинградской области "Повышение безопасности дорожного движения в муниципальном образовании Кипенское сельское поселение в 2014-2020г.г."</t>
  </si>
  <si>
    <t xml:space="preserve">000 0409 1000000000 000 </t>
  </si>
  <si>
    <t>Мероприятия,направленные на совершенствование организации движения транспортных средств и пешеходов на территории сельского поселения</t>
  </si>
  <si>
    <t xml:space="preserve">000 0409 1000001161 000 </t>
  </si>
  <si>
    <t xml:space="preserve">000 0409 1000001161 244 </t>
  </si>
  <si>
    <t xml:space="preserve">907 0409 1000001161 244 </t>
  </si>
  <si>
    <t>Другие вопросы в области национальной экономики</t>
  </si>
  <si>
    <t xml:space="preserve">000 0412 0000000000 000 </t>
  </si>
  <si>
    <t xml:space="preserve">000 0412 9900000000 000 </t>
  </si>
  <si>
    <t>Мероприятия в области градостроения и землепользования в рамках непрограмных направлений деятельности органов местного самоуправления</t>
  </si>
  <si>
    <t xml:space="preserve">000 0412 9900080020 000 </t>
  </si>
  <si>
    <t xml:space="preserve">000 0412 9900080020 244 </t>
  </si>
  <si>
    <t xml:space="preserve">907 0412 9900080020 244 </t>
  </si>
  <si>
    <t>ЖИЛИЩНО-КОММУНАЛЬНОЕ ХОЗЯЙСТВО</t>
  </si>
  <si>
    <t xml:space="preserve">000 0500 0000000000 000 </t>
  </si>
  <si>
    <t>Жилищное хозяйство</t>
  </si>
  <si>
    <t xml:space="preserve">000 0501 0000000000 000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</si>
  <si>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"Развитие и реконструкция жилищно-коммунального хозяйства муниципального образования Кипенского сельское поселение на 2016-2018 годы"</t>
  </si>
  <si>
    <t xml:space="preserve">000 0501 0300000000 000 </t>
  </si>
  <si>
    <t>Подпрограмма "Муниципальная программа муниципального образования Кипенское сельское поселение "Капитальный ремонт многоквартирных домов" муниципальной программы муниципального образования Кипенское сельское поселение муниципального образования Ломоносовский муниципальный район Ленинградской области "Развитие и реконструкция жилищно-коммунального хозяйства муниципального образования Кипенское сельское поселение на 2016-2018 годы"</t>
  </si>
  <si>
    <t xml:space="preserve">000 0501 0320000000 000 </t>
  </si>
  <si>
    <t>Мероприятия по обеспечению подпрограммы "Муниципальная программа муниципального образования Кипенское сельское поселение "Капитальный ремонт многоквартирных домов" муниципальной программы муниципального образования Кипенское сельское поселение муниципального образования Ломоносовский муниципальный прайон Ленинградской области "Развитие и реконструкция жилищно-коммунального хозяйства муниципального образования Кипенское сельское поселение на 2016-2018 гооды"</t>
  </si>
  <si>
    <t xml:space="preserve">000 0501 0320001030 000 </t>
  </si>
  <si>
    <t xml:space="preserve">000 0501 0320001030 244 </t>
  </si>
  <si>
    <t xml:space="preserve">907 0501 0320001030 244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</si>
  <si>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порядком (правилами) предоставления которых установлено требование о последующем подтверждении их использования в соответствии с условиями и (или) целями предоставления</t>
  </si>
  <si>
    <t xml:space="preserve">000 0501 0320001030 632 </t>
  </si>
  <si>
    <t xml:space="preserve">907 0501 0320001030 632 </t>
  </si>
  <si>
    <t xml:space="preserve">000 0501 0320001030 853 </t>
  </si>
  <si>
    <t xml:space="preserve">907 0501 0320001030 853 </t>
  </si>
  <si>
    <t xml:space="preserve">000 0501 9900000000 000 </t>
  </si>
  <si>
    <t>Мероприятия по обеспечению начисления, сбора платы за соцнайм муниципального жилья в рамках непрограмных направлений деятельности органов местного самоуправления</t>
  </si>
  <si>
    <t xml:space="preserve">000 0501 9900080030 000 </t>
  </si>
  <si>
    <t xml:space="preserve">000 0501 9900080030 244 </t>
  </si>
  <si>
    <t xml:space="preserve">907 0501 9900080030 244 </t>
  </si>
  <si>
    <t>Коммунальное хозяйство</t>
  </si>
  <si>
    <t xml:space="preserve">000 0502 0000000000 000 </t>
  </si>
  <si>
    <t>Муниципальная программа муниципального образования Кипенское сельское поселение МО Ломоносовский муниципальный район ЛО "Устойчивое развитие территории муниципального образования Кипенское сельское поселение на 2018-2020г.г."</t>
  </si>
  <si>
    <t xml:space="preserve">000 0502 0900000000 000 </t>
  </si>
  <si>
    <t>Бюджетные инвестиции в объекты капитального строительства объектов газификации (в том числе проектно-изыскательные работы) собственность муниципальных образований за счёт средств областного бюджета</t>
  </si>
  <si>
    <t xml:space="preserve">000 0502 0900070200 000 </t>
  </si>
  <si>
    <t>Бюджетные инвестиции в объекты капитального строительства государственной (муниципальной) собственности</t>
  </si>
  <si>
    <t xml:space="preserve">000 0502 0900070200 414 </t>
  </si>
  <si>
    <t xml:space="preserve">907 0502 0900070200 414 </t>
  </si>
  <si>
    <t>Бюджетные инвестиции в объекты капитального строительства объектов газификации (в том числе проектно-изыскательные работы) собственность муниципальных образований за счёт средств местного бюджета</t>
  </si>
  <si>
    <t xml:space="preserve">000 0502 09000S0200 000 </t>
  </si>
  <si>
    <t xml:space="preserve">000 0502 09000S0200 414 </t>
  </si>
  <si>
    <t xml:space="preserve">907 0502 09000S0200 414 </t>
  </si>
  <si>
    <t xml:space="preserve">000 0502 9900000000 000 </t>
  </si>
  <si>
    <t>Мероприятия по обслуживанию объектов коммунального хозяйства, находящегося в муниципальной собственности</t>
  </si>
  <si>
    <t xml:space="preserve">000 0502 9900080040 000 </t>
  </si>
  <si>
    <t xml:space="preserve">000 0502 9900080040 244 </t>
  </si>
  <si>
    <t xml:space="preserve">907 0502 9900080040 244 </t>
  </si>
  <si>
    <t>Благоустройство</t>
  </si>
  <si>
    <t xml:space="preserve">000 0503 0000000000 000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</si>
  <si>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"Благоустройство территорий и населенных пунктов муниципального образования Кипенского сельское поселение на 2016-2018 годы"</t>
  </si>
  <si>
    <t xml:space="preserve">000 0503 0400000000 000 </t>
  </si>
  <si>
    <t>Поддержка государственных программ субъектов Российской Федерации и муниципальных программ формирования современной городской среды</t>
  </si>
  <si>
    <t xml:space="preserve">000 0503 04000L5550 000 </t>
  </si>
  <si>
    <t xml:space="preserve">000 0503 04000L5550 244 </t>
  </si>
  <si>
    <t xml:space="preserve">907 0503 04000L5550 244 </t>
  </si>
  <si>
    <t>Подпрограмма "Организация уличного освещения на территории муниципального образования Кипенское сельское поселение" муниципальной программы муниципального образования Кипенское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Кипенского сельское поселение на 2016-2018 годы"</t>
  </si>
  <si>
    <t xml:space="preserve">000 0503 0410000000 000 </t>
  </si>
  <si>
    <t>Мероприятия по модернизации, ремонту и поддержанию в работоспособном состоянии уличного освещения, прокладке новых линий в рамках подпрограммы "Организация уличного освещения на территории муниципального образования Кипенское сельское поселение"</t>
  </si>
  <si>
    <t xml:space="preserve">000 0503 0410001040 000 </t>
  </si>
  <si>
    <t xml:space="preserve">000 0503 0410001040 244 </t>
  </si>
  <si>
    <t xml:space="preserve">907 0503 0410001040 244 </t>
  </si>
  <si>
    <t>Мероприятия по закупке материалов и инструментов для обслуживания линий уличного освещения в рамках подпрограммы "Организация уличного освещения на территории муниципального образования Кипенское сельское поселение".</t>
  </si>
  <si>
    <t xml:space="preserve">000 0503 0410001050 000 </t>
  </si>
  <si>
    <t xml:space="preserve">000 0503 0410001050 244 </t>
  </si>
  <si>
    <t xml:space="preserve">907 0503 0410001050 244 </t>
  </si>
  <si>
    <t>Мероприятия по оплате электроэнергии уличного освещения в рамках подпрограммы "Организация уличного освещения на территории муниципального образования Кипенское сельское поселение".</t>
  </si>
  <si>
    <t xml:space="preserve">000 0503 0410001060 000 </t>
  </si>
  <si>
    <t xml:space="preserve">000 0503 0410001060 244 </t>
  </si>
  <si>
    <t xml:space="preserve">907 0503 0410001060 244 </t>
  </si>
  <si>
    <t>Подпрограмма "Содержание дорог в зимнее время на территории муниципального образования Кипенское сельское поселение" муниципальной программы муниципального образования Кипенское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Кипенское сельское поселение на 2016-2018 годы"</t>
  </si>
  <si>
    <t xml:space="preserve">000 0503 0420000000 000 </t>
  </si>
  <si>
    <t>Мероприятия по очистке дорог от снега внутрипоселковых дорог общего пользования местного значения.</t>
  </si>
  <si>
    <t xml:space="preserve">000 0503 0420001070 000 </t>
  </si>
  <si>
    <t xml:space="preserve">000 0503 0420001070 244 </t>
  </si>
  <si>
    <t xml:space="preserve">907 0503 0420001070 244 </t>
  </si>
  <si>
    <t>Подпрограмма "Организация сбора и вывоза мусора на территории муниципального образования Кипенское сельское поселение" муниципальной программы муниципального образования Кипенское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Кипенского сельское поселение на 2016-2018 годы"</t>
  </si>
  <si>
    <t xml:space="preserve">000 0503 0430000000 000 </t>
  </si>
  <si>
    <t>Мероприятия по привлечению лиц для уборки территории поселения и поддержания надлежащего санитарного состояния муниципальных мусоросборных площадок в рамках подпрограммы "Организация сбора и вывоза мусора на территории муниципального образования Кипенское сельское поселение".</t>
  </si>
  <si>
    <t xml:space="preserve">000 0503 0430001080 000 </t>
  </si>
  <si>
    <t xml:space="preserve">000 0503 0430001080 244 </t>
  </si>
  <si>
    <t xml:space="preserve">907 0503 0430001080 244 </t>
  </si>
  <si>
    <t>Мероприятия по привлечению лиц для производства покоса травы в летне-осенний период в рамках подпрограммы "Организация сбора и вывоза мусора на территории муниципального образования Кипенское сельское поселение"</t>
  </si>
  <si>
    <t xml:space="preserve">000 0503 0430001090 000 </t>
  </si>
  <si>
    <t xml:space="preserve">000 0503 0430001090 244 </t>
  </si>
  <si>
    <t xml:space="preserve">907 0503 0430001090 244 </t>
  </si>
  <si>
    <t>Мероприятия по привлечению лиц из числа подростков для участия в работах по благоустройству в составе молодежной трудовой бригады в летний период в рамках подпрограммы "Организация сбора и вывоза мусора на территории муниципального образования Кипенское сельское поселение".</t>
  </si>
  <si>
    <t xml:space="preserve">000 0503 0430001100 000 </t>
  </si>
  <si>
    <t xml:space="preserve">000 0503 0430001100 244 </t>
  </si>
  <si>
    <t xml:space="preserve">907 0503 0430001100 244 </t>
  </si>
  <si>
    <t>Мероприятия по уборке и вывозу несанкционированных свалок в рамках подпрограммы "Организация сбора и вывоза мусора на территории муниципального образования Кипенское сельское поселение".</t>
  </si>
  <si>
    <t xml:space="preserve">000 0503 0430001110 000 </t>
  </si>
  <si>
    <t xml:space="preserve">000 0503 0430001110 244 </t>
  </si>
  <si>
    <t xml:space="preserve">907 0503 0430001110 244 </t>
  </si>
  <si>
    <t>Мероприятия по закупке инвентаря и материальных запасов для проведения общественных субботников по уборке и благоустройству территорий в рамках подпрограммы "Организация сбора и вывоза мусора на территории муниципального образования Кипенское сельское поселение".</t>
  </si>
  <si>
    <t xml:space="preserve">000 0503 0430001120 000 </t>
  </si>
  <si>
    <t xml:space="preserve">000 0503 0430001120 244 </t>
  </si>
  <si>
    <t xml:space="preserve">907 0503 0430001120 244 </t>
  </si>
  <si>
    <t>Подпрограмма "Прочие мероприятия по благоустройству населенных пунктов на территории муниципального образования Кипенское сельское поселение" муниципальной программы муниципального образования Кипенское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Кипенского сельское поселение на 2016-2018 годы"</t>
  </si>
  <si>
    <t xml:space="preserve">000 0503 0440000000 000 </t>
  </si>
  <si>
    <t>Мероприятия по профилактике клещевого вирусного энцефалита</t>
  </si>
  <si>
    <t xml:space="preserve">000 0503 0440001130 000 </t>
  </si>
  <si>
    <t xml:space="preserve">000 0503 0440001130 244 </t>
  </si>
  <si>
    <t xml:space="preserve">907 0503 0440001130 244 </t>
  </si>
  <si>
    <t>Мероприятия по сносу и утилизации деревьев, угрожающих жизни людей и системам жизнеобеспечения ЖКХ в рамках подпрограммы "Прочие мероприятия по благоустройству населенных пунктов на территории муниципального образования Кипенское сельское поселение".</t>
  </si>
  <si>
    <t xml:space="preserve">000 0503 0440001140 000 </t>
  </si>
  <si>
    <t xml:space="preserve">000 0503 0440001140 244 </t>
  </si>
  <si>
    <t xml:space="preserve">907 0503 0440001140 244 </t>
  </si>
  <si>
    <t>Мероприятия по установке и обустройству детских игровых площадок в рамках подпрограммы "Прочие мероприятия по благоустройству населенных пунктов на территории муниципального образования Кипенское сельское поселение"</t>
  </si>
  <si>
    <t xml:space="preserve">000 0503 0440001150 000 </t>
  </si>
  <si>
    <t xml:space="preserve">000 0503 0440001150 244 </t>
  </si>
  <si>
    <t xml:space="preserve">907 0503 0440001150 244 </t>
  </si>
  <si>
    <t>Мероприятия по обустройству,ремонту и содержанию внешних объектов инфраструктуры по благоустройству населенных пунктов на территории муниципального образования Кипенское сельское поселение.</t>
  </si>
  <si>
    <t xml:space="preserve">000 0503 0440001160 000 </t>
  </si>
  <si>
    <t xml:space="preserve">000 0503 0440001160 244 </t>
  </si>
  <si>
    <t xml:space="preserve">907 0503 0440001160 244 </t>
  </si>
  <si>
    <t>Мероприятия на реализацию мероприятий по борьбе с борщевиком Сосновского за счет средств областного бюджета</t>
  </si>
  <si>
    <t xml:space="preserve">000 0503 0440074310 000 </t>
  </si>
  <si>
    <t xml:space="preserve">000 0503 0440074310 244 </t>
  </si>
  <si>
    <t xml:space="preserve">907 0503 0440074310 244 </t>
  </si>
  <si>
    <t>Комплекс мероприятий по борьбе с борщевиком Сосновского</t>
  </si>
  <si>
    <t xml:space="preserve">000 0503 04400S4310 000 </t>
  </si>
  <si>
    <t xml:space="preserve">000 0503 04400S4310 244 </t>
  </si>
  <si>
    <t xml:space="preserve">907 0503 04400S4310 244 </t>
  </si>
  <si>
    <t xml:space="preserve">000 0503 0800000000 000 </t>
  </si>
  <si>
    <t xml:space="preserve">000 0503 0800070880 000 </t>
  </si>
  <si>
    <t xml:space="preserve">000 0503 0800070880 244 </t>
  </si>
  <si>
    <t xml:space="preserve">907 0503 0800070880 244 </t>
  </si>
  <si>
    <t>Мероприятия на реализцию областного закона от 15 января 2018 года 3-ОЗ "О содействии участию населения в осуществлении местного самоуправления в иных формах на территории административных центров муниципальных образований Ленинградской области"</t>
  </si>
  <si>
    <t xml:space="preserve">000 0503 0800074660 000 </t>
  </si>
  <si>
    <t xml:space="preserve">000 0503 0800074660 244 </t>
  </si>
  <si>
    <t xml:space="preserve">907 0503 0800074660 244 </t>
  </si>
  <si>
    <t xml:space="preserve">000 0503 08000S0880 000 </t>
  </si>
  <si>
    <t xml:space="preserve">000 0503 08000S0880 244 </t>
  </si>
  <si>
    <t xml:space="preserve">907 0503 08000S0880 244 </t>
  </si>
  <si>
    <t>Мероприятия,направленные на реализцию областного закона от 15 января 2018 года 3-ОЗ "О содействии участию населения в осуществлении местного самоуправления в иных формах на территории административных центров муниципальных образований Ленинградской области"</t>
  </si>
  <si>
    <t xml:space="preserve">000 0503 08000S4660 000 </t>
  </si>
  <si>
    <t xml:space="preserve">000 0503 08000S4660 244 </t>
  </si>
  <si>
    <t xml:space="preserve">907 0503 08000S4660 244 </t>
  </si>
  <si>
    <t>Мероприятия,направленные на содействие участию населения в осуществлении местного самоуправления в иных формах на территории административного центра МО Кипенское сельское поселение</t>
  </si>
  <si>
    <t xml:space="preserve">000 0503 08001S4660 000 </t>
  </si>
  <si>
    <t xml:space="preserve">000 0503 08001S4660 244 </t>
  </si>
  <si>
    <t xml:space="preserve">907 0503 08001S4660 244 </t>
  </si>
  <si>
    <t xml:space="preserve">000 0503 9900000000 000 </t>
  </si>
  <si>
    <t>Поддержка муниципальных образований Ленинградской области по развитию общественной инфраструктуры муниципального значения в Ленинградской области</t>
  </si>
  <si>
    <t xml:space="preserve">000 0503 9900072020 000 </t>
  </si>
  <si>
    <t xml:space="preserve">000 0503 9900072020 244 </t>
  </si>
  <si>
    <t xml:space="preserve">907 0503 9900072020 244 </t>
  </si>
  <si>
    <t>КУЛЬТУРА, КИНЕМАТОГРАФИЯ</t>
  </si>
  <si>
    <t xml:space="preserve">000 0800 0000000000 000 </t>
  </si>
  <si>
    <t>Культура</t>
  </si>
  <si>
    <t xml:space="preserve">000 0801 0000000000 000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</si>
  <si>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"Развитие культуры в муниципальном образовании Кипенское сельское поселение на 2016 - 2018 годы"</t>
  </si>
  <si>
    <t xml:space="preserve">000 0801 0100000000 000 </t>
  </si>
  <si>
    <t>Подпрограмма "Создание условий для организации и проведения культурно-массовых мероприятий на территории муниципального образования Кипенское сельское поселение" муниципальной программы муниципального образования Кипенское сельское поселение МО Ломоносовский муниципальный район Ленинградской области "Развитие культуры в муниципальном образовании Кипенское сельское поселение на 2016-2017 годы"</t>
  </si>
  <si>
    <t xml:space="preserve">000 0801 0110000000 000 </t>
  </si>
  <si>
    <t>Расходы на обеспечение деятельности казенных учреждений в рамках подпрограммы "Создание условий для организации и проведения культурно-массовых мероприятий на территории муниципального образования Кипенское сельское сельское поселение</t>
  </si>
  <si>
    <t xml:space="preserve">000 0801 0110000230 000 </t>
  </si>
  <si>
    <t>Фонд оплаты труда учреждений</t>
  </si>
  <si>
    <t xml:space="preserve">000 0801 0110000230 111 </t>
  </si>
  <si>
    <t xml:space="preserve">907 0801 0110000230 111 </t>
  </si>
  <si>
    <t>Взносы по обязательному социальному страхованию на выплаты по оплате труда работников и иные выплаты работникам учреждений</t>
  </si>
  <si>
    <t xml:space="preserve">000 0801 0110000230 119 </t>
  </si>
  <si>
    <t xml:space="preserve">907 0801 0110000230 119 </t>
  </si>
  <si>
    <t xml:space="preserve">000 0801 0110000230 244 </t>
  </si>
  <si>
    <t xml:space="preserve">907 0801 0110000230 244 </t>
  </si>
  <si>
    <t xml:space="preserve">000 0801 0110000230 853 </t>
  </si>
  <si>
    <t xml:space="preserve">907 0801 0110000230 853 </t>
  </si>
  <si>
    <t>Мероприятия на обеспечение выплат стимулирующего характера работникам муниципальных учреждений культуры Ленинградской области за счет областных средств (дом культуры)</t>
  </si>
  <si>
    <t xml:space="preserve">000 0801 0110070360 000 </t>
  </si>
  <si>
    <t xml:space="preserve">000 0801 0110070360 111 </t>
  </si>
  <si>
    <t xml:space="preserve">907 0801 0110070360 111 </t>
  </si>
  <si>
    <t xml:space="preserve">000 0801 0110070360 119 </t>
  </si>
  <si>
    <t xml:space="preserve">907 0801 0110070360 119 </t>
  </si>
  <si>
    <t>Мероприятия на обеспечение стимулирующих выплат работникам муниципальных учреждений культуры Ленинградской области (Дом культуры)</t>
  </si>
  <si>
    <t xml:space="preserve">000 0801 01100S0360 000 </t>
  </si>
  <si>
    <t xml:space="preserve">000 0801 01100S0360 111 </t>
  </si>
  <si>
    <t xml:space="preserve">907 0801 01100S0360 111 </t>
  </si>
  <si>
    <t xml:space="preserve">000 0801 01100S0360 119 </t>
  </si>
  <si>
    <t xml:space="preserve">907 0801 01100S0360 119 </t>
  </si>
  <si>
    <t>Подпрограмма "Создание условий для организации библиотечного обслуживания жителей муниципального образования Кипенское сельское поселение" муниципальной программы муниципального образования Кипенское сельское поселение МО Ломоносовский муниципальный район Ленинградской области "Развитие культуры в муниципальном образовании Кипенское сельское поселение на 2016-2018 годы"</t>
  </si>
  <si>
    <t xml:space="preserve">000 0801 0120000000 000 </t>
  </si>
  <si>
    <t>Расходы на обеспечение деятельности казенных учреждений в рамках подпрограмма "Создание условий для организации библиотечного обслуживания жителей муниципального образования Кипенское сельское поселение" муниципальной программы муниципального образования Кипенское сельское поселение МО Ломоносовский муниципальный район Ленинградской области "Развитие культуры в муниципальном образовании Кипенское сельское поселение на 2016-2018 годы"</t>
  </si>
  <si>
    <t xml:space="preserve">000 0801 0120000230 000 </t>
  </si>
  <si>
    <t xml:space="preserve">000 0801 0120000230 111 </t>
  </si>
  <si>
    <t xml:space="preserve">907 0801 0120000230 111 </t>
  </si>
  <si>
    <t xml:space="preserve">000 0801 0120000230 119 </t>
  </si>
  <si>
    <t xml:space="preserve">907 0801 0120000230 119 </t>
  </si>
  <si>
    <t xml:space="preserve">000 0801 0120000230 244 </t>
  </si>
  <si>
    <t xml:space="preserve">907 0801 0120000230 244 </t>
  </si>
  <si>
    <t xml:space="preserve">000 0801 0120000230 853 </t>
  </si>
  <si>
    <t xml:space="preserve">907 0801 0120000230 853 </t>
  </si>
  <si>
    <t>Мероприятия на обеспечение выплат стимулирующего характера работникам муниципальных учреждений культуры Ленинградской области за счет областных средств (библиотека)</t>
  </si>
  <si>
    <t xml:space="preserve">000 0801 0120070360 000 </t>
  </si>
  <si>
    <t xml:space="preserve">000 0801 0120070360 111 </t>
  </si>
  <si>
    <t xml:space="preserve">907 0801 0120070360 111 </t>
  </si>
  <si>
    <t xml:space="preserve">000 0801 0120070360 119 </t>
  </si>
  <si>
    <t xml:space="preserve">907 0801 0120070360 119 </t>
  </si>
  <si>
    <t>Мероприятия на обеспечение стимулирующих выплат работникам муниципальных учреждений культуры Ленинградской области (Библиотека)</t>
  </si>
  <si>
    <t xml:space="preserve">000 0801 01200S0360 000 </t>
  </si>
  <si>
    <t xml:space="preserve">000 0801 01200S0360 111 </t>
  </si>
  <si>
    <t xml:space="preserve">907 0801 01200S0360 111 </t>
  </si>
  <si>
    <t xml:space="preserve">000 0801 01200S0360 119 </t>
  </si>
  <si>
    <t xml:space="preserve">907 0801 01200S0360 119 </t>
  </si>
  <si>
    <t xml:space="preserve">000 0801 9900000000 000 </t>
  </si>
  <si>
    <t>Возврат денежных средств в бюджеты других уровней бюджетной системы РФ</t>
  </si>
  <si>
    <t xml:space="preserve">000 0801 9900000270 000 </t>
  </si>
  <si>
    <t xml:space="preserve">000 0801 9900000270 853 </t>
  </si>
  <si>
    <t xml:space="preserve">907 0801 9900000270 853 </t>
  </si>
  <si>
    <t>СОЦИАЛЬНАЯ ПОЛИТИКА</t>
  </si>
  <si>
    <t xml:space="preserve">000 1000 0000000000 000 </t>
  </si>
  <si>
    <t>Пенсионное обеспечение</t>
  </si>
  <si>
    <t xml:space="preserve">000 1001 0000000000 000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</si>
  <si>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"Социальная поддержка населения в муниципальном образовании Кипенское сельское поселение на 2016-2018 годы"</t>
  </si>
  <si>
    <t xml:space="preserve">000 1001 0600000000 000 </t>
  </si>
  <si>
    <t>Доплаты к пенсиям за муниципальный стаж в рамках муниципальной программы муниципального образования Кипенское сельское поселение муниципального образования Ломоносовский муниципальный район Ленинградской области "Социальная поддержка населения в муниципальном образовании Кипенское сельское поселение на 2016-2018 годы"</t>
  </si>
  <si>
    <t xml:space="preserve">000 1001 0600001170 000 </t>
  </si>
  <si>
    <t>Пособия, компенсации, меры социальной поддержки по публичным нормативным обязательствам</t>
  </si>
  <si>
    <t xml:space="preserve">000 1001 0600001170 313 </t>
  </si>
  <si>
    <t xml:space="preserve">907 1001 0600001170 313 </t>
  </si>
  <si>
    <t>Другие вопросы в области социальной политики</t>
  </si>
  <si>
    <t xml:space="preserve">000 1006 0000000000 000 </t>
  </si>
  <si>
    <t xml:space="preserve">000 1006 0600000000 000 </t>
  </si>
  <si>
    <t>Поддержка отдельных категорий граждан Кипенского сельского поселения в рамках муниципальной программы муниципального образования Кипенское сельское поселение муниципального образования Ломоносовский муниципальный район Ленинградской области "Социальная поддержка населения в муниципальном образовании Кипенское сельское поселение на 2016-2018 годы"</t>
  </si>
  <si>
    <t xml:space="preserve">000 1006 0600001180 000 </t>
  </si>
  <si>
    <t xml:space="preserve">000 1006 0600001180 244 </t>
  </si>
  <si>
    <t xml:space="preserve">907 1006 0600001180 244 </t>
  </si>
  <si>
    <t>Иные выплаты населению</t>
  </si>
  <si>
    <t xml:space="preserve">000 1006 0600001180 360 </t>
  </si>
  <si>
    <t xml:space="preserve">907 1006 0600001180 360 </t>
  </si>
  <si>
    <t>ФИЗИЧЕСКАЯ КУЛЬТУРА И СПОРТ</t>
  </si>
  <si>
    <t xml:space="preserve">000 1100 0000000000 000 </t>
  </si>
  <si>
    <t>Другие вопросы в области физической культуры и спорта</t>
  </si>
  <si>
    <t xml:space="preserve">000 1105 0000000000 000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</si>
  <si>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"Развитие физкультуры и спорта на территории муниципального образования Кипенское сельское поселение на 2016-2018 годы"</t>
  </si>
  <si>
    <t xml:space="preserve">000 1105 0200000000 000 </t>
  </si>
  <si>
    <t>Мероприятия по проведению спортивных мероприятий в рамках муниципальной программы муниципального образования Кипенское сельское поселение МО Ломоносовский муниципальный район Ленинградской области "Развитие физической культуры и спорта на территории муниципального образования Кипенское сельское поселение на 2016-2018 годы"</t>
  </si>
  <si>
    <t xml:space="preserve">000 1105 0200001010 000 </t>
  </si>
  <si>
    <t xml:space="preserve">000 1105 0200001010 244 </t>
  </si>
  <si>
    <t xml:space="preserve">907 1105 0200001010 244 </t>
  </si>
  <si>
    <t>Содержание спортивных инструкторов в рамках муниципальной программы муниципального образования Кипенское сельское поселение МО Ломоносовский муниципальный район Ленинградской области "Развитие физической культуры и спорта на территории муниципального образования Кипенское сельское поселение на 2016-2018 годы"</t>
  </si>
  <si>
    <t xml:space="preserve">000 1105 0200001020 000 </t>
  </si>
  <si>
    <t xml:space="preserve">000 1105 0200001020 244 </t>
  </si>
  <si>
    <t xml:space="preserve">907 1105 0200001020 244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</si>
  <si>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</si>
  <si>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</si>
  <si>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</si>
  <si>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</si>
  <si>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</si>
  <si>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</si>
  <si>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</si>
  <si>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</si>
  <si>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</si>
  <si>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</si>
  <si>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</si>
  <si>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</si>
  <si>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</si>
  <si>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</si>
  <si>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</si>
  <si>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</si>
  <si>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</si>
  <si>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</si>
  <si>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</si>
  <si>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</si>
  <si>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907 01050000000000500</t>
  </si>
  <si>
    <t>Увеличение прочих остатков денежных средств бюджетов сельских поселений</t>
  </si>
  <si>
    <t>907 01050201100000510</t>
  </si>
  <si>
    <t>уменьшение остатков средств, всего</t>
  </si>
  <si>
    <t>720</t>
  </si>
  <si>
    <t>907 01050000000000600</t>
  </si>
  <si>
    <t>Уменьшение прочих остатков денежных средств бюджетов сельских поселений</t>
  </si>
  <si>
    <t>907 01050201100000610</t>
  </si>
  <si>
    <t>Доходы/EXPORT_SRC_KIND</t>
  </si>
  <si>
    <t>СБС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</si>
  <si>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</si>
  <si>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</si>
  <si>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</si>
  <si>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</si>
  <si>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</si>
  <si>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</si>
  <si>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</si>
  <si>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</si>
  <si>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</si>
  <si>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</si>
  <si>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</si>
  <si>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</si>
  <si>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C:\117M01.txt</t>
  </si>
  <si>
    <t>Доходы/EXPORT_SRC_CODE</t>
  </si>
  <si>
    <t>011061</t>
  </si>
  <si>
    <t>Доходы/PERIOD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</si>
</sst>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2" formatCode="dd/mm/yyyy\ &quot;г.&quot;"/>
    <numFmt numFmtId="173" formatCode="?"/>
  </numFmts>
  <fonts count="5" x14ac:knownFonts="1">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1">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172"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73"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73"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9"/>
  <sheetViews>
    <sheetView showGridLines="0" tabSelected="1" workbookViewId="0">
      <selection sqref="A1:D1"/>
    </sheetView>
  </sheetViews>
  <sheetFormatPr defaultRowHeight="12.75" customHeight="1" x14ac:dyDescent="0.2"/>
  <cols>
    <col min="1" max="1" width="43.7109375" customWidth="1"/>
    <col min="2" max="2" width="6.140625" customWidth="1"/>
    <col min="3" max="3" width="40.7109375" customWidth="1"/>
    <col min="4" max="4" width="21" customWidth="1"/>
    <col min="5" max="6" width="18.7109375" customWidth="1"/>
  </cols>
  <sheetData>
    <row r="1" spans="1:6" ht="15" x14ac:dyDescent="0.25">
      <c r="A1" s="95"/>
      <c r="B1" s="95"/>
      <c r="C1" s="95"/>
      <c r="D1" s="95"/>
      <c r="E1" s="2"/>
      <c r="F1" s="2"/>
    </row>
    <row r="2" spans="1:6" ht="16.899999999999999" customHeight="1" x14ac:dyDescent="0.25">
      <c r="A2" s="95" t="s">
        <v>0</v>
      </c>
      <c r="B2" s="95"/>
      <c r="C2" s="95"/>
      <c r="D2" s="95"/>
      <c r="E2" s="3"/>
      <c r="F2" s="4" t="s">
        <v>1</v>
      </c>
    </row>
    <row r="3" spans="1:6" x14ac:dyDescent="0.2">
      <c r="A3" s="5"/>
      <c r="B3" s="5"/>
      <c r="C3" s="5"/>
      <c r="D3" s="5"/>
      <c r="E3" s="6" t="s">
        <v>2</v>
      </c>
      <c r="F3" s="7" t="s">
        <v>3</v>
      </c>
    </row>
    <row r="4" spans="1:6" x14ac:dyDescent="0.2">
      <c r="A4" s="96" t="s">
        <v>5</v>
      </c>
      <c r="B4" s="96"/>
      <c r="C4" s="96"/>
      <c r="D4" s="96"/>
      <c r="E4" s="3" t="s">
        <v>4</v>
      </c>
      <c r="F4" s="8" t="s">
        <v>6</v>
      </c>
    </row>
    <row r="5" spans="1:6" x14ac:dyDescent="0.2">
      <c r="A5" s="9"/>
      <c r="B5" s="9"/>
      <c r="C5" s="9"/>
      <c r="D5" s="9"/>
      <c r="E5" s="3" t="s">
        <v>7</v>
      </c>
      <c r="F5" s="10" t="s">
        <v>18</v>
      </c>
    </row>
    <row r="6" spans="1:6" ht="24.6" customHeight="1" x14ac:dyDescent="0.2">
      <c r="A6" s="11" t="s">
        <v>8</v>
      </c>
      <c r="B6" s="97" t="s">
        <v>15</v>
      </c>
      <c r="C6" s="98"/>
      <c r="D6" s="98"/>
      <c r="E6" s="3" t="s">
        <v>9</v>
      </c>
      <c r="F6" s="10" t="s">
        <v>19</v>
      </c>
    </row>
    <row r="7" spans="1:6" x14ac:dyDescent="0.2">
      <c r="A7" s="11" t="s">
        <v>10</v>
      </c>
      <c r="B7" s="99" t="s">
        <v>16</v>
      </c>
      <c r="C7" s="99"/>
      <c r="D7" s="99"/>
      <c r="E7" s="3" t="s">
        <v>11</v>
      </c>
      <c r="F7" s="12" t="s">
        <v>20</v>
      </c>
    </row>
    <row r="8" spans="1:6" x14ac:dyDescent="0.2">
      <c r="A8" s="11" t="s">
        <v>12</v>
      </c>
      <c r="B8" s="11"/>
      <c r="C8" s="11"/>
      <c r="D8" s="13"/>
      <c r="E8" s="3"/>
      <c r="F8" s="14"/>
    </row>
    <row r="9" spans="1:6" x14ac:dyDescent="0.2">
      <c r="A9" s="11" t="s">
        <v>17</v>
      </c>
      <c r="B9" s="11"/>
      <c r="C9" s="15"/>
      <c r="D9" s="13"/>
      <c r="E9" s="3" t="s">
        <v>13</v>
      </c>
      <c r="F9" s="16" t="s">
        <v>14</v>
      </c>
    </row>
    <row r="10" spans="1:6" ht="20.25" customHeight="1" x14ac:dyDescent="0.25">
      <c r="A10" s="95" t="s">
        <v>21</v>
      </c>
      <c r="B10" s="95"/>
      <c r="C10" s="95"/>
      <c r="D10" s="95"/>
      <c r="E10" s="1"/>
      <c r="F10" s="17"/>
    </row>
    <row r="11" spans="1:6" ht="4.1500000000000004" customHeight="1" x14ac:dyDescent="0.2">
      <c r="A11" s="106" t="s">
        <v>22</v>
      </c>
      <c r="B11" s="100" t="s">
        <v>23</v>
      </c>
      <c r="C11" s="100" t="s">
        <v>24</v>
      </c>
      <c r="D11" s="103" t="s">
        <v>25</v>
      </c>
      <c r="E11" s="103" t="s">
        <v>26</v>
      </c>
      <c r="F11" s="109" t="s">
        <v>27</v>
      </c>
    </row>
    <row r="12" spans="1:6" ht="3.6" customHeight="1" x14ac:dyDescent="0.2">
      <c r="A12" s="107"/>
      <c r="B12" s="101"/>
      <c r="C12" s="101"/>
      <c r="D12" s="104"/>
      <c r="E12" s="104"/>
      <c r="F12" s="110"/>
    </row>
    <row r="13" spans="1:6" ht="3" customHeight="1" x14ac:dyDescent="0.2">
      <c r="A13" s="107"/>
      <c r="B13" s="101"/>
      <c r="C13" s="101"/>
      <c r="D13" s="104"/>
      <c r="E13" s="104"/>
      <c r="F13" s="110"/>
    </row>
    <row r="14" spans="1:6" ht="3" customHeight="1" x14ac:dyDescent="0.2">
      <c r="A14" s="107"/>
      <c r="B14" s="101"/>
      <c r="C14" s="101"/>
      <c r="D14" s="104"/>
      <c r="E14" s="104"/>
      <c r="F14" s="110"/>
    </row>
    <row r="15" spans="1:6" ht="3" customHeight="1" x14ac:dyDescent="0.2">
      <c r="A15" s="107"/>
      <c r="B15" s="101"/>
      <c r="C15" s="101"/>
      <c r="D15" s="104"/>
      <c r="E15" s="104"/>
      <c r="F15" s="110"/>
    </row>
    <row r="16" spans="1:6" ht="3" customHeight="1" x14ac:dyDescent="0.2">
      <c r="A16" s="107"/>
      <c r="B16" s="101"/>
      <c r="C16" s="101"/>
      <c r="D16" s="104"/>
      <c r="E16" s="104"/>
      <c r="F16" s="110"/>
    </row>
    <row r="17" spans="1:6" ht="23.45" customHeight="1" x14ac:dyDescent="0.2">
      <c r="A17" s="108"/>
      <c r="B17" s="102"/>
      <c r="C17" s="102"/>
      <c r="D17" s="105"/>
      <c r="E17" s="105"/>
      <c r="F17" s="111"/>
    </row>
    <row r="18" spans="1:6" ht="12.6" customHeight="1" x14ac:dyDescent="0.2">
      <c r="A18" s="18">
        <v>1</v>
      </c>
      <c r="B18" s="19">
        <v>2</v>
      </c>
      <c r="C18" s="20">
        <v>3</v>
      </c>
      <c r="D18" s="21" t="s">
        <v>28</v>
      </c>
      <c r="E18" s="22" t="s">
        <v>29</v>
      </c>
      <c r="F18" s="23" t="s">
        <v>30</v>
      </c>
    </row>
    <row r="19" spans="1:6" x14ac:dyDescent="0.2">
      <c r="A19" s="24" t="s">
        <v>31</v>
      </c>
      <c r="B19" s="25" t="s">
        <v>32</v>
      </c>
      <c r="C19" s="26" t="s">
        <v>33</v>
      </c>
      <c r="D19" s="27">
        <v>43581665.770000003</v>
      </c>
      <c r="E19" s="28">
        <v>30070426.16</v>
      </c>
      <c r="F19" s="27">
        <f>IF(OR(D19="-",IF(E19="-",0,E19)&gt;=IF(D19="-",0,D19)),"-",IF(D19="-",0,D19)-IF(E19="-",0,E19))</f>
        <v>13511239.610000003</v>
      </c>
    </row>
    <row r="20" spans="1:6" x14ac:dyDescent="0.2">
      <c r="A20" s="29" t="s">
        <v>34</v>
      </c>
      <c r="B20" s="30"/>
      <c r="C20" s="31"/>
      <c r="D20" s="32"/>
      <c r="E20" s="32"/>
      <c r="F20" s="33"/>
    </row>
    <row r="21" spans="1:6" x14ac:dyDescent="0.2">
      <c r="A21" s="34" t="s">
        <v>35</v>
      </c>
      <c r="B21" s="35" t="s">
        <v>32</v>
      </c>
      <c r="C21" s="36" t="s">
        <v>36</v>
      </c>
      <c r="D21" s="37">
        <v>19570500</v>
      </c>
      <c r="E21" s="37">
        <v>15907873.310000001</v>
      </c>
      <c r="F21" s="38">
        <f t="shared" ref="F21:F52" si="0">IF(OR(D21="-",IF(E21="-",0,E21)&gt;=IF(D21="-",0,D21)),"-",IF(D21="-",0,D21)-IF(E21="-",0,E21))</f>
        <v>3662626.6899999995</v>
      </c>
    </row>
    <row r="22" spans="1:6" x14ac:dyDescent="0.2">
      <c r="A22" s="34" t="s">
        <v>37</v>
      </c>
      <c r="B22" s="35" t="s">
        <v>32</v>
      </c>
      <c r="C22" s="36" t="s">
        <v>38</v>
      </c>
      <c r="D22" s="37">
        <v>4800700</v>
      </c>
      <c r="E22" s="37">
        <v>4193249.79</v>
      </c>
      <c r="F22" s="38">
        <f t="shared" si="0"/>
        <v>607450.21</v>
      </c>
    </row>
    <row r="23" spans="1:6" x14ac:dyDescent="0.2">
      <c r="A23" s="34" t="s">
        <v>39</v>
      </c>
      <c r="B23" s="35" t="s">
        <v>32</v>
      </c>
      <c r="C23" s="36" t="s">
        <v>40</v>
      </c>
      <c r="D23" s="37">
        <v>4800700</v>
      </c>
      <c r="E23" s="37">
        <v>4193249.79</v>
      </c>
      <c r="F23" s="38">
        <f t="shared" si="0"/>
        <v>607450.21</v>
      </c>
    </row>
    <row r="24" spans="1:6" ht="67.5" x14ac:dyDescent="0.2">
      <c r="A24" s="34" t="s">
        <v>41</v>
      </c>
      <c r="B24" s="35" t="s">
        <v>32</v>
      </c>
      <c r="C24" s="36" t="s">
        <v>42</v>
      </c>
      <c r="D24" s="37">
        <v>4800700</v>
      </c>
      <c r="E24" s="37">
        <v>4161898.84</v>
      </c>
      <c r="F24" s="38">
        <f t="shared" si="0"/>
        <v>638801.16000000015</v>
      </c>
    </row>
    <row r="25" spans="1:6" ht="90" x14ac:dyDescent="0.2">
      <c r="A25" s="39" t="s">
        <v>43</v>
      </c>
      <c r="B25" s="35" t="s">
        <v>32</v>
      </c>
      <c r="C25" s="36" t="s">
        <v>44</v>
      </c>
      <c r="D25" s="37" t="s">
        <v>45</v>
      </c>
      <c r="E25" s="37">
        <v>3999414.99</v>
      </c>
      <c r="F25" s="38" t="str">
        <f t="shared" si="0"/>
        <v>-</v>
      </c>
    </row>
    <row r="26" spans="1:6" ht="67.5" x14ac:dyDescent="0.2">
      <c r="A26" s="39" t="s">
        <v>46</v>
      </c>
      <c r="B26" s="35" t="s">
        <v>32</v>
      </c>
      <c r="C26" s="36" t="s">
        <v>47</v>
      </c>
      <c r="D26" s="37" t="s">
        <v>45</v>
      </c>
      <c r="E26" s="37">
        <v>49240.39</v>
      </c>
      <c r="F26" s="38" t="str">
        <f t="shared" si="0"/>
        <v>-</v>
      </c>
    </row>
    <row r="27" spans="1:6" ht="90" x14ac:dyDescent="0.2">
      <c r="A27" s="39" t="s">
        <v>48</v>
      </c>
      <c r="B27" s="35" t="s">
        <v>32</v>
      </c>
      <c r="C27" s="36" t="s">
        <v>49</v>
      </c>
      <c r="D27" s="37" t="s">
        <v>45</v>
      </c>
      <c r="E27" s="37">
        <v>113243.46</v>
      </c>
      <c r="F27" s="38" t="str">
        <f t="shared" si="0"/>
        <v>-</v>
      </c>
    </row>
    <row r="28" spans="1:6" ht="101.25" x14ac:dyDescent="0.2">
      <c r="A28" s="39" t="s">
        <v>50</v>
      </c>
      <c r="B28" s="35" t="s">
        <v>32</v>
      </c>
      <c r="C28" s="36" t="s">
        <v>51</v>
      </c>
      <c r="D28" s="37" t="s">
        <v>45</v>
      </c>
      <c r="E28" s="37">
        <v>17092.89</v>
      </c>
      <c r="F28" s="38" t="str">
        <f t="shared" si="0"/>
        <v>-</v>
      </c>
    </row>
    <row r="29" spans="1:6" ht="123.75" x14ac:dyDescent="0.2">
      <c r="A29" s="39" t="s">
        <v>52</v>
      </c>
      <c r="B29" s="35" t="s">
        <v>32</v>
      </c>
      <c r="C29" s="36" t="s">
        <v>53</v>
      </c>
      <c r="D29" s="37" t="s">
        <v>45</v>
      </c>
      <c r="E29" s="37">
        <v>16666.400000000001</v>
      </c>
      <c r="F29" s="38" t="str">
        <f t="shared" si="0"/>
        <v>-</v>
      </c>
    </row>
    <row r="30" spans="1:6" ht="112.5" x14ac:dyDescent="0.2">
      <c r="A30" s="39" t="s">
        <v>54</v>
      </c>
      <c r="B30" s="35" t="s">
        <v>32</v>
      </c>
      <c r="C30" s="36" t="s">
        <v>55</v>
      </c>
      <c r="D30" s="37" t="s">
        <v>45</v>
      </c>
      <c r="E30" s="37">
        <v>316.49</v>
      </c>
      <c r="F30" s="38" t="str">
        <f t="shared" si="0"/>
        <v>-</v>
      </c>
    </row>
    <row r="31" spans="1:6" ht="123.75" x14ac:dyDescent="0.2">
      <c r="A31" s="39" t="s">
        <v>56</v>
      </c>
      <c r="B31" s="35" t="s">
        <v>32</v>
      </c>
      <c r="C31" s="36" t="s">
        <v>57</v>
      </c>
      <c r="D31" s="37" t="s">
        <v>45</v>
      </c>
      <c r="E31" s="37">
        <v>110</v>
      </c>
      <c r="F31" s="38" t="str">
        <f t="shared" si="0"/>
        <v>-</v>
      </c>
    </row>
    <row r="32" spans="1:6" ht="33.75" x14ac:dyDescent="0.2">
      <c r="A32" s="34" t="s">
        <v>58</v>
      </c>
      <c r="B32" s="35" t="s">
        <v>32</v>
      </c>
      <c r="C32" s="36" t="s">
        <v>59</v>
      </c>
      <c r="D32" s="37" t="s">
        <v>45</v>
      </c>
      <c r="E32" s="37">
        <v>14258.06</v>
      </c>
      <c r="F32" s="38" t="str">
        <f t="shared" si="0"/>
        <v>-</v>
      </c>
    </row>
    <row r="33" spans="1:6" ht="67.5" x14ac:dyDescent="0.2">
      <c r="A33" s="34" t="s">
        <v>60</v>
      </c>
      <c r="B33" s="35" t="s">
        <v>32</v>
      </c>
      <c r="C33" s="36" t="s">
        <v>61</v>
      </c>
      <c r="D33" s="37" t="s">
        <v>45</v>
      </c>
      <c r="E33" s="37">
        <v>13679.3</v>
      </c>
      <c r="F33" s="38" t="str">
        <f t="shared" si="0"/>
        <v>-</v>
      </c>
    </row>
    <row r="34" spans="1:6" ht="45" x14ac:dyDescent="0.2">
      <c r="A34" s="34" t="s">
        <v>62</v>
      </c>
      <c r="B34" s="35" t="s">
        <v>32</v>
      </c>
      <c r="C34" s="36" t="s">
        <v>63</v>
      </c>
      <c r="D34" s="37" t="s">
        <v>45</v>
      </c>
      <c r="E34" s="37">
        <v>5.76</v>
      </c>
      <c r="F34" s="38" t="str">
        <f t="shared" si="0"/>
        <v>-</v>
      </c>
    </row>
    <row r="35" spans="1:6" ht="67.5" x14ac:dyDescent="0.2">
      <c r="A35" s="34" t="s">
        <v>64</v>
      </c>
      <c r="B35" s="35" t="s">
        <v>32</v>
      </c>
      <c r="C35" s="36" t="s">
        <v>65</v>
      </c>
      <c r="D35" s="37" t="s">
        <v>45</v>
      </c>
      <c r="E35" s="37">
        <v>573</v>
      </c>
      <c r="F35" s="38" t="str">
        <f t="shared" si="0"/>
        <v>-</v>
      </c>
    </row>
    <row r="36" spans="1:6" ht="33.75" x14ac:dyDescent="0.2">
      <c r="A36" s="34" t="s">
        <v>66</v>
      </c>
      <c r="B36" s="35" t="s">
        <v>32</v>
      </c>
      <c r="C36" s="36" t="s">
        <v>67</v>
      </c>
      <c r="D36" s="37">
        <v>1449400</v>
      </c>
      <c r="E36" s="37">
        <v>1133523.95</v>
      </c>
      <c r="F36" s="38">
        <f t="shared" si="0"/>
        <v>315876.05000000005</v>
      </c>
    </row>
    <row r="37" spans="1:6" ht="22.5" x14ac:dyDescent="0.2">
      <c r="A37" s="34" t="s">
        <v>68</v>
      </c>
      <c r="B37" s="35" t="s">
        <v>32</v>
      </c>
      <c r="C37" s="36" t="s">
        <v>69</v>
      </c>
      <c r="D37" s="37">
        <v>1449400</v>
      </c>
      <c r="E37" s="37">
        <v>1133523.95</v>
      </c>
      <c r="F37" s="38">
        <f t="shared" si="0"/>
        <v>315876.05000000005</v>
      </c>
    </row>
    <row r="38" spans="1:6" ht="67.5" x14ac:dyDescent="0.2">
      <c r="A38" s="34" t="s">
        <v>70</v>
      </c>
      <c r="B38" s="35" t="s">
        <v>32</v>
      </c>
      <c r="C38" s="36" t="s">
        <v>71</v>
      </c>
      <c r="D38" s="37" t="s">
        <v>45</v>
      </c>
      <c r="E38" s="37">
        <v>493627.25</v>
      </c>
      <c r="F38" s="38" t="str">
        <f t="shared" si="0"/>
        <v>-</v>
      </c>
    </row>
    <row r="39" spans="1:6" ht="78.75" x14ac:dyDescent="0.2">
      <c r="A39" s="39" t="s">
        <v>72</v>
      </c>
      <c r="B39" s="35" t="s">
        <v>32</v>
      </c>
      <c r="C39" s="36" t="s">
        <v>73</v>
      </c>
      <c r="D39" s="37" t="s">
        <v>45</v>
      </c>
      <c r="E39" s="37">
        <v>4477.3</v>
      </c>
      <c r="F39" s="38" t="str">
        <f t="shared" si="0"/>
        <v>-</v>
      </c>
    </row>
    <row r="40" spans="1:6" ht="67.5" x14ac:dyDescent="0.2">
      <c r="A40" s="34" t="s">
        <v>74</v>
      </c>
      <c r="B40" s="35" t="s">
        <v>32</v>
      </c>
      <c r="C40" s="36" t="s">
        <v>75</v>
      </c>
      <c r="D40" s="37">
        <v>1449400</v>
      </c>
      <c r="E40" s="37">
        <v>745990.12</v>
      </c>
      <c r="F40" s="38">
        <f t="shared" si="0"/>
        <v>703409.88</v>
      </c>
    </row>
    <row r="41" spans="1:6" ht="67.5" x14ac:dyDescent="0.2">
      <c r="A41" s="34" t="s">
        <v>76</v>
      </c>
      <c r="B41" s="35" t="s">
        <v>32</v>
      </c>
      <c r="C41" s="36" t="s">
        <v>77</v>
      </c>
      <c r="D41" s="37" t="s">
        <v>45</v>
      </c>
      <c r="E41" s="37">
        <v>-110570.72</v>
      </c>
      <c r="F41" s="38" t="str">
        <f t="shared" si="0"/>
        <v>-</v>
      </c>
    </row>
    <row r="42" spans="1:6" x14ac:dyDescent="0.2">
      <c r="A42" s="34" t="s">
        <v>78</v>
      </c>
      <c r="B42" s="35" t="s">
        <v>32</v>
      </c>
      <c r="C42" s="36" t="s">
        <v>79</v>
      </c>
      <c r="D42" s="37">
        <v>12104400</v>
      </c>
      <c r="E42" s="37">
        <v>9497251.9000000004</v>
      </c>
      <c r="F42" s="38">
        <f t="shared" si="0"/>
        <v>2607148.0999999996</v>
      </c>
    </row>
    <row r="43" spans="1:6" x14ac:dyDescent="0.2">
      <c r="A43" s="34" t="s">
        <v>80</v>
      </c>
      <c r="B43" s="35" t="s">
        <v>32</v>
      </c>
      <c r="C43" s="36" t="s">
        <v>81</v>
      </c>
      <c r="D43" s="37">
        <v>320800</v>
      </c>
      <c r="E43" s="37">
        <v>239225.61</v>
      </c>
      <c r="F43" s="38">
        <f t="shared" si="0"/>
        <v>81574.390000000014</v>
      </c>
    </row>
    <row r="44" spans="1:6" ht="33.75" x14ac:dyDescent="0.2">
      <c r="A44" s="34" t="s">
        <v>82</v>
      </c>
      <c r="B44" s="35" t="s">
        <v>32</v>
      </c>
      <c r="C44" s="36" t="s">
        <v>83</v>
      </c>
      <c r="D44" s="37">
        <v>320800</v>
      </c>
      <c r="E44" s="37">
        <v>239225.61</v>
      </c>
      <c r="F44" s="38">
        <f t="shared" si="0"/>
        <v>81574.390000000014</v>
      </c>
    </row>
    <row r="45" spans="1:6" ht="67.5" x14ac:dyDescent="0.2">
      <c r="A45" s="34" t="s">
        <v>84</v>
      </c>
      <c r="B45" s="35" t="s">
        <v>32</v>
      </c>
      <c r="C45" s="36" t="s">
        <v>85</v>
      </c>
      <c r="D45" s="37" t="s">
        <v>45</v>
      </c>
      <c r="E45" s="37">
        <v>236651.56</v>
      </c>
      <c r="F45" s="38" t="str">
        <f t="shared" si="0"/>
        <v>-</v>
      </c>
    </row>
    <row r="46" spans="1:6" ht="45" x14ac:dyDescent="0.2">
      <c r="A46" s="34" t="s">
        <v>86</v>
      </c>
      <c r="B46" s="35" t="s">
        <v>32</v>
      </c>
      <c r="C46" s="36" t="s">
        <v>87</v>
      </c>
      <c r="D46" s="37" t="s">
        <v>45</v>
      </c>
      <c r="E46" s="37">
        <v>2574.0500000000002</v>
      </c>
      <c r="F46" s="38" t="str">
        <f t="shared" si="0"/>
        <v>-</v>
      </c>
    </row>
    <row r="47" spans="1:6" x14ac:dyDescent="0.2">
      <c r="A47" s="34" t="s">
        <v>88</v>
      </c>
      <c r="B47" s="35" t="s">
        <v>32</v>
      </c>
      <c r="C47" s="36" t="s">
        <v>89</v>
      </c>
      <c r="D47" s="37">
        <v>11783600</v>
      </c>
      <c r="E47" s="37">
        <v>9258026.2899999991</v>
      </c>
      <c r="F47" s="38">
        <f t="shared" si="0"/>
        <v>2525573.7100000009</v>
      </c>
    </row>
    <row r="48" spans="1:6" x14ac:dyDescent="0.2">
      <c r="A48" s="34" t="s">
        <v>90</v>
      </c>
      <c r="B48" s="35" t="s">
        <v>32</v>
      </c>
      <c r="C48" s="36" t="s">
        <v>91</v>
      </c>
      <c r="D48" s="37">
        <v>11783600</v>
      </c>
      <c r="E48" s="37">
        <v>6632446.0999999996</v>
      </c>
      <c r="F48" s="38">
        <f t="shared" si="0"/>
        <v>5151153.9000000004</v>
      </c>
    </row>
    <row r="49" spans="1:6" ht="33.75" x14ac:dyDescent="0.2">
      <c r="A49" s="34" t="s">
        <v>92</v>
      </c>
      <c r="B49" s="35" t="s">
        <v>32</v>
      </c>
      <c r="C49" s="36" t="s">
        <v>93</v>
      </c>
      <c r="D49" s="37">
        <v>11783600</v>
      </c>
      <c r="E49" s="37">
        <v>6632446.0999999996</v>
      </c>
      <c r="F49" s="38">
        <f t="shared" si="0"/>
        <v>5151153.9000000004</v>
      </c>
    </row>
    <row r="50" spans="1:6" ht="56.25" x14ac:dyDescent="0.2">
      <c r="A50" s="34" t="s">
        <v>94</v>
      </c>
      <c r="B50" s="35" t="s">
        <v>32</v>
      </c>
      <c r="C50" s="36" t="s">
        <v>95</v>
      </c>
      <c r="D50" s="37" t="s">
        <v>45</v>
      </c>
      <c r="E50" s="37">
        <v>6571039</v>
      </c>
      <c r="F50" s="38" t="str">
        <f t="shared" si="0"/>
        <v>-</v>
      </c>
    </row>
    <row r="51" spans="1:6" ht="45" x14ac:dyDescent="0.2">
      <c r="A51" s="34" t="s">
        <v>96</v>
      </c>
      <c r="B51" s="35" t="s">
        <v>32</v>
      </c>
      <c r="C51" s="36" t="s">
        <v>97</v>
      </c>
      <c r="D51" s="37" t="s">
        <v>45</v>
      </c>
      <c r="E51" s="37">
        <v>49868.800000000003</v>
      </c>
      <c r="F51" s="38" t="str">
        <f t="shared" si="0"/>
        <v>-</v>
      </c>
    </row>
    <row r="52" spans="1:6" ht="56.25" x14ac:dyDescent="0.2">
      <c r="A52" s="34" t="s">
        <v>98</v>
      </c>
      <c r="B52" s="35" t="s">
        <v>32</v>
      </c>
      <c r="C52" s="36" t="s">
        <v>99</v>
      </c>
      <c r="D52" s="37" t="s">
        <v>45</v>
      </c>
      <c r="E52" s="37">
        <v>2638.3</v>
      </c>
      <c r="F52" s="38" t="str">
        <f t="shared" si="0"/>
        <v>-</v>
      </c>
    </row>
    <row r="53" spans="1:6" ht="33.75" x14ac:dyDescent="0.2">
      <c r="A53" s="34" t="s">
        <v>100</v>
      </c>
      <c r="B53" s="35" t="s">
        <v>32</v>
      </c>
      <c r="C53" s="36" t="s">
        <v>101</v>
      </c>
      <c r="D53" s="37" t="s">
        <v>45</v>
      </c>
      <c r="E53" s="37">
        <v>8900</v>
      </c>
      <c r="F53" s="38" t="str">
        <f t="shared" ref="F53:F84" si="1">IF(OR(D53="-",IF(E53="-",0,E53)&gt;=IF(D53="-",0,D53)),"-",IF(D53="-",0,D53)-IF(E53="-",0,E53))</f>
        <v>-</v>
      </c>
    </row>
    <row r="54" spans="1:6" x14ac:dyDescent="0.2">
      <c r="A54" s="34" t="s">
        <v>102</v>
      </c>
      <c r="B54" s="35" t="s">
        <v>32</v>
      </c>
      <c r="C54" s="36" t="s">
        <v>103</v>
      </c>
      <c r="D54" s="37" t="s">
        <v>45</v>
      </c>
      <c r="E54" s="37">
        <v>2625580.19</v>
      </c>
      <c r="F54" s="38" t="str">
        <f t="shared" si="1"/>
        <v>-</v>
      </c>
    </row>
    <row r="55" spans="1:6" ht="33.75" x14ac:dyDescent="0.2">
      <c r="A55" s="34" t="s">
        <v>104</v>
      </c>
      <c r="B55" s="35" t="s">
        <v>32</v>
      </c>
      <c r="C55" s="36" t="s">
        <v>105</v>
      </c>
      <c r="D55" s="37" t="s">
        <v>45</v>
      </c>
      <c r="E55" s="37">
        <v>2625580.19</v>
      </c>
      <c r="F55" s="38" t="str">
        <f t="shared" si="1"/>
        <v>-</v>
      </c>
    </row>
    <row r="56" spans="1:6" ht="56.25" x14ac:dyDescent="0.2">
      <c r="A56" s="34" t="s">
        <v>106</v>
      </c>
      <c r="B56" s="35" t="s">
        <v>32</v>
      </c>
      <c r="C56" s="36" t="s">
        <v>107</v>
      </c>
      <c r="D56" s="37" t="s">
        <v>45</v>
      </c>
      <c r="E56" s="37">
        <v>2568017.33</v>
      </c>
      <c r="F56" s="38" t="str">
        <f t="shared" si="1"/>
        <v>-</v>
      </c>
    </row>
    <row r="57" spans="1:6" ht="45" x14ac:dyDescent="0.2">
      <c r="A57" s="34" t="s">
        <v>108</v>
      </c>
      <c r="B57" s="35" t="s">
        <v>32</v>
      </c>
      <c r="C57" s="36" t="s">
        <v>109</v>
      </c>
      <c r="D57" s="37" t="s">
        <v>45</v>
      </c>
      <c r="E57" s="37">
        <v>57562.86</v>
      </c>
      <c r="F57" s="38" t="str">
        <f t="shared" si="1"/>
        <v>-</v>
      </c>
    </row>
    <row r="58" spans="1:6" x14ac:dyDescent="0.2">
      <c r="A58" s="34" t="s">
        <v>110</v>
      </c>
      <c r="B58" s="35" t="s">
        <v>32</v>
      </c>
      <c r="C58" s="36" t="s">
        <v>111</v>
      </c>
      <c r="D58" s="37">
        <v>51000</v>
      </c>
      <c r="E58" s="37">
        <v>36620</v>
      </c>
      <c r="F58" s="38">
        <f t="shared" si="1"/>
        <v>14380</v>
      </c>
    </row>
    <row r="59" spans="1:6" ht="45" x14ac:dyDescent="0.2">
      <c r="A59" s="34" t="s">
        <v>112</v>
      </c>
      <c r="B59" s="35" t="s">
        <v>32</v>
      </c>
      <c r="C59" s="36" t="s">
        <v>113</v>
      </c>
      <c r="D59" s="37">
        <v>51000</v>
      </c>
      <c r="E59" s="37">
        <v>36620</v>
      </c>
      <c r="F59" s="38">
        <f t="shared" si="1"/>
        <v>14380</v>
      </c>
    </row>
    <row r="60" spans="1:6" ht="67.5" x14ac:dyDescent="0.2">
      <c r="A60" s="34" t="s">
        <v>114</v>
      </c>
      <c r="B60" s="35" t="s">
        <v>32</v>
      </c>
      <c r="C60" s="36" t="s">
        <v>115</v>
      </c>
      <c r="D60" s="37">
        <v>51000</v>
      </c>
      <c r="E60" s="37" t="s">
        <v>45</v>
      </c>
      <c r="F60" s="38">
        <f t="shared" si="1"/>
        <v>51000</v>
      </c>
    </row>
    <row r="61" spans="1:6" ht="67.5" x14ac:dyDescent="0.2">
      <c r="A61" s="34" t="s">
        <v>114</v>
      </c>
      <c r="B61" s="35" t="s">
        <v>32</v>
      </c>
      <c r="C61" s="36" t="s">
        <v>116</v>
      </c>
      <c r="D61" s="37" t="s">
        <v>45</v>
      </c>
      <c r="E61" s="37">
        <v>36620</v>
      </c>
      <c r="F61" s="38" t="str">
        <f t="shared" si="1"/>
        <v>-</v>
      </c>
    </row>
    <row r="62" spans="1:6" ht="33.75" x14ac:dyDescent="0.2">
      <c r="A62" s="34" t="s">
        <v>117</v>
      </c>
      <c r="B62" s="35" t="s">
        <v>32</v>
      </c>
      <c r="C62" s="36" t="s">
        <v>118</v>
      </c>
      <c r="D62" s="37">
        <v>550000</v>
      </c>
      <c r="E62" s="37">
        <v>745227.67</v>
      </c>
      <c r="F62" s="38" t="str">
        <f t="shared" si="1"/>
        <v>-</v>
      </c>
    </row>
    <row r="63" spans="1:6" ht="67.5" x14ac:dyDescent="0.2">
      <c r="A63" s="39" t="s">
        <v>119</v>
      </c>
      <c r="B63" s="35" t="s">
        <v>32</v>
      </c>
      <c r="C63" s="36" t="s">
        <v>120</v>
      </c>
      <c r="D63" s="37">
        <v>550000</v>
      </c>
      <c r="E63" s="37">
        <v>745227.67</v>
      </c>
      <c r="F63" s="38" t="str">
        <f t="shared" si="1"/>
        <v>-</v>
      </c>
    </row>
    <row r="64" spans="1:6" ht="67.5" x14ac:dyDescent="0.2">
      <c r="A64" s="39" t="s">
        <v>121</v>
      </c>
      <c r="B64" s="35" t="s">
        <v>32</v>
      </c>
      <c r="C64" s="36" t="s">
        <v>122</v>
      </c>
      <c r="D64" s="37">
        <v>550000</v>
      </c>
      <c r="E64" s="37">
        <v>745227.67</v>
      </c>
      <c r="F64" s="38" t="str">
        <f t="shared" si="1"/>
        <v>-</v>
      </c>
    </row>
    <row r="65" spans="1:6" ht="67.5" x14ac:dyDescent="0.2">
      <c r="A65" s="34" t="s">
        <v>123</v>
      </c>
      <c r="B65" s="35" t="s">
        <v>32</v>
      </c>
      <c r="C65" s="36" t="s">
        <v>124</v>
      </c>
      <c r="D65" s="37">
        <v>550000</v>
      </c>
      <c r="E65" s="37">
        <v>745227.67</v>
      </c>
      <c r="F65" s="38" t="str">
        <f t="shared" si="1"/>
        <v>-</v>
      </c>
    </row>
    <row r="66" spans="1:6" ht="22.5" x14ac:dyDescent="0.2">
      <c r="A66" s="34" t="s">
        <v>125</v>
      </c>
      <c r="B66" s="35" t="s">
        <v>32</v>
      </c>
      <c r="C66" s="36" t="s">
        <v>126</v>
      </c>
      <c r="D66" s="37">
        <v>580000</v>
      </c>
      <c r="E66" s="37">
        <v>300000</v>
      </c>
      <c r="F66" s="38">
        <f t="shared" si="1"/>
        <v>280000</v>
      </c>
    </row>
    <row r="67" spans="1:6" ht="67.5" x14ac:dyDescent="0.2">
      <c r="A67" s="39" t="s">
        <v>127</v>
      </c>
      <c r="B67" s="35" t="s">
        <v>32</v>
      </c>
      <c r="C67" s="36" t="s">
        <v>128</v>
      </c>
      <c r="D67" s="37">
        <v>580000</v>
      </c>
      <c r="E67" s="37">
        <v>300000</v>
      </c>
      <c r="F67" s="38">
        <f t="shared" si="1"/>
        <v>280000</v>
      </c>
    </row>
    <row r="68" spans="1:6" ht="78.75" x14ac:dyDescent="0.2">
      <c r="A68" s="39" t="s">
        <v>129</v>
      </c>
      <c r="B68" s="35" t="s">
        <v>32</v>
      </c>
      <c r="C68" s="36" t="s">
        <v>130</v>
      </c>
      <c r="D68" s="37">
        <v>580000</v>
      </c>
      <c r="E68" s="37">
        <v>300000</v>
      </c>
      <c r="F68" s="38">
        <f t="shared" si="1"/>
        <v>280000</v>
      </c>
    </row>
    <row r="69" spans="1:6" ht="78.75" x14ac:dyDescent="0.2">
      <c r="A69" s="39" t="s">
        <v>131</v>
      </c>
      <c r="B69" s="35" t="s">
        <v>32</v>
      </c>
      <c r="C69" s="36" t="s">
        <v>132</v>
      </c>
      <c r="D69" s="37">
        <v>580000</v>
      </c>
      <c r="E69" s="37">
        <v>300000</v>
      </c>
      <c r="F69" s="38">
        <f t="shared" si="1"/>
        <v>280000</v>
      </c>
    </row>
    <row r="70" spans="1:6" x14ac:dyDescent="0.2">
      <c r="A70" s="34" t="s">
        <v>133</v>
      </c>
      <c r="B70" s="35" t="s">
        <v>32</v>
      </c>
      <c r="C70" s="36" t="s">
        <v>134</v>
      </c>
      <c r="D70" s="37">
        <v>20000</v>
      </c>
      <c r="E70" s="37" t="s">
        <v>45</v>
      </c>
      <c r="F70" s="38">
        <f t="shared" si="1"/>
        <v>20000</v>
      </c>
    </row>
    <row r="71" spans="1:6" ht="33.75" x14ac:dyDescent="0.2">
      <c r="A71" s="34" t="s">
        <v>135</v>
      </c>
      <c r="B71" s="35" t="s">
        <v>32</v>
      </c>
      <c r="C71" s="36" t="s">
        <v>136</v>
      </c>
      <c r="D71" s="37">
        <v>20000</v>
      </c>
      <c r="E71" s="37" t="s">
        <v>45</v>
      </c>
      <c r="F71" s="38">
        <f t="shared" si="1"/>
        <v>20000</v>
      </c>
    </row>
    <row r="72" spans="1:6" ht="33.75" x14ac:dyDescent="0.2">
      <c r="A72" s="34" t="s">
        <v>137</v>
      </c>
      <c r="B72" s="35" t="s">
        <v>32</v>
      </c>
      <c r="C72" s="36" t="s">
        <v>138</v>
      </c>
      <c r="D72" s="37">
        <v>20000</v>
      </c>
      <c r="E72" s="37" t="s">
        <v>45</v>
      </c>
      <c r="F72" s="38">
        <f t="shared" si="1"/>
        <v>20000</v>
      </c>
    </row>
    <row r="73" spans="1:6" x14ac:dyDescent="0.2">
      <c r="A73" s="34" t="s">
        <v>139</v>
      </c>
      <c r="B73" s="35" t="s">
        <v>32</v>
      </c>
      <c r="C73" s="36" t="s">
        <v>140</v>
      </c>
      <c r="D73" s="37">
        <v>15000</v>
      </c>
      <c r="E73" s="37">
        <v>1000</v>
      </c>
      <c r="F73" s="38">
        <f t="shared" si="1"/>
        <v>14000</v>
      </c>
    </row>
    <row r="74" spans="1:6" ht="22.5" x14ac:dyDescent="0.2">
      <c r="A74" s="34" t="s">
        <v>141</v>
      </c>
      <c r="B74" s="35" t="s">
        <v>32</v>
      </c>
      <c r="C74" s="36" t="s">
        <v>142</v>
      </c>
      <c r="D74" s="37">
        <v>15000</v>
      </c>
      <c r="E74" s="37">
        <v>1000</v>
      </c>
      <c r="F74" s="38">
        <f t="shared" si="1"/>
        <v>14000</v>
      </c>
    </row>
    <row r="75" spans="1:6" ht="33.75" x14ac:dyDescent="0.2">
      <c r="A75" s="34" t="s">
        <v>143</v>
      </c>
      <c r="B75" s="35" t="s">
        <v>32</v>
      </c>
      <c r="C75" s="36" t="s">
        <v>144</v>
      </c>
      <c r="D75" s="37">
        <v>15000</v>
      </c>
      <c r="E75" s="37">
        <v>1000</v>
      </c>
      <c r="F75" s="38">
        <f t="shared" si="1"/>
        <v>14000</v>
      </c>
    </row>
    <row r="76" spans="1:6" ht="33.75" x14ac:dyDescent="0.2">
      <c r="A76" s="34" t="s">
        <v>143</v>
      </c>
      <c r="B76" s="35" t="s">
        <v>32</v>
      </c>
      <c r="C76" s="36" t="s">
        <v>145</v>
      </c>
      <c r="D76" s="37">
        <v>15000</v>
      </c>
      <c r="E76" s="37" t="s">
        <v>45</v>
      </c>
      <c r="F76" s="38">
        <f t="shared" si="1"/>
        <v>15000</v>
      </c>
    </row>
    <row r="77" spans="1:6" ht="67.5" x14ac:dyDescent="0.2">
      <c r="A77" s="34" t="s">
        <v>146</v>
      </c>
      <c r="B77" s="35" t="s">
        <v>32</v>
      </c>
      <c r="C77" s="36" t="s">
        <v>147</v>
      </c>
      <c r="D77" s="37" t="s">
        <v>45</v>
      </c>
      <c r="E77" s="37">
        <v>1000</v>
      </c>
      <c r="F77" s="38" t="str">
        <f t="shared" si="1"/>
        <v>-</v>
      </c>
    </row>
    <row r="78" spans="1:6" x14ac:dyDescent="0.2">
      <c r="A78" s="34" t="s">
        <v>148</v>
      </c>
      <c r="B78" s="35" t="s">
        <v>32</v>
      </c>
      <c r="C78" s="36" t="s">
        <v>149</v>
      </c>
      <c r="D78" s="37" t="s">
        <v>45</v>
      </c>
      <c r="E78" s="37">
        <v>1000</v>
      </c>
      <c r="F78" s="38" t="str">
        <f t="shared" si="1"/>
        <v>-</v>
      </c>
    </row>
    <row r="79" spans="1:6" x14ac:dyDescent="0.2">
      <c r="A79" s="34" t="s">
        <v>150</v>
      </c>
      <c r="B79" s="35" t="s">
        <v>32</v>
      </c>
      <c r="C79" s="36" t="s">
        <v>151</v>
      </c>
      <c r="D79" s="37" t="s">
        <v>45</v>
      </c>
      <c r="E79" s="37">
        <v>1000</v>
      </c>
      <c r="F79" s="38" t="str">
        <f t="shared" si="1"/>
        <v>-</v>
      </c>
    </row>
    <row r="80" spans="1:6" ht="22.5" x14ac:dyDescent="0.2">
      <c r="A80" s="34" t="s">
        <v>152</v>
      </c>
      <c r="B80" s="35" t="s">
        <v>32</v>
      </c>
      <c r="C80" s="36" t="s">
        <v>153</v>
      </c>
      <c r="D80" s="37" t="s">
        <v>45</v>
      </c>
      <c r="E80" s="37">
        <v>1000</v>
      </c>
      <c r="F80" s="38" t="str">
        <f t="shared" si="1"/>
        <v>-</v>
      </c>
    </row>
    <row r="81" spans="1:6" x14ac:dyDescent="0.2">
      <c r="A81" s="34" t="s">
        <v>154</v>
      </c>
      <c r="B81" s="35" t="s">
        <v>32</v>
      </c>
      <c r="C81" s="36" t="s">
        <v>155</v>
      </c>
      <c r="D81" s="37">
        <v>24011165.77</v>
      </c>
      <c r="E81" s="37">
        <v>14162552.85</v>
      </c>
      <c r="F81" s="38">
        <f t="shared" si="1"/>
        <v>9848612.9199999999</v>
      </c>
    </row>
    <row r="82" spans="1:6" ht="33.75" x14ac:dyDescent="0.2">
      <c r="A82" s="34" t="s">
        <v>156</v>
      </c>
      <c r="B82" s="35" t="s">
        <v>32</v>
      </c>
      <c r="C82" s="36" t="s">
        <v>157</v>
      </c>
      <c r="D82" s="37">
        <v>23951165.77</v>
      </c>
      <c r="E82" s="37">
        <v>14688498.75</v>
      </c>
      <c r="F82" s="38">
        <f t="shared" si="1"/>
        <v>9262667.0199999996</v>
      </c>
    </row>
    <row r="83" spans="1:6" ht="22.5" x14ac:dyDescent="0.2">
      <c r="A83" s="34" t="s">
        <v>158</v>
      </c>
      <c r="B83" s="35" t="s">
        <v>32</v>
      </c>
      <c r="C83" s="36" t="s">
        <v>159</v>
      </c>
      <c r="D83" s="37">
        <v>13329300</v>
      </c>
      <c r="E83" s="37">
        <v>11219980</v>
      </c>
      <c r="F83" s="38">
        <f t="shared" si="1"/>
        <v>2109320</v>
      </c>
    </row>
    <row r="84" spans="1:6" x14ac:dyDescent="0.2">
      <c r="A84" s="34" t="s">
        <v>160</v>
      </c>
      <c r="B84" s="35" t="s">
        <v>32</v>
      </c>
      <c r="C84" s="36" t="s">
        <v>161</v>
      </c>
      <c r="D84" s="37">
        <v>13329300</v>
      </c>
      <c r="E84" s="37">
        <v>11219980</v>
      </c>
      <c r="F84" s="38">
        <f t="shared" si="1"/>
        <v>2109320</v>
      </c>
    </row>
    <row r="85" spans="1:6" ht="22.5" x14ac:dyDescent="0.2">
      <c r="A85" s="34" t="s">
        <v>162</v>
      </c>
      <c r="B85" s="35" t="s">
        <v>32</v>
      </c>
      <c r="C85" s="36" t="s">
        <v>163</v>
      </c>
      <c r="D85" s="37">
        <v>13329300</v>
      </c>
      <c r="E85" s="37">
        <v>11219980</v>
      </c>
      <c r="F85" s="38">
        <f t="shared" ref="F85:F116" si="2">IF(OR(D85="-",IF(E85="-",0,E85)&gt;=IF(D85="-",0,D85)),"-",IF(D85="-",0,D85)-IF(E85="-",0,E85))</f>
        <v>2109320</v>
      </c>
    </row>
    <row r="86" spans="1:6" ht="22.5" x14ac:dyDescent="0.2">
      <c r="A86" s="34" t="s">
        <v>164</v>
      </c>
      <c r="B86" s="35" t="s">
        <v>32</v>
      </c>
      <c r="C86" s="36" t="s">
        <v>165</v>
      </c>
      <c r="D86" s="37">
        <v>9727840.7699999996</v>
      </c>
      <c r="E86" s="37">
        <v>2773000</v>
      </c>
      <c r="F86" s="38">
        <f t="shared" si="2"/>
        <v>6954840.7699999996</v>
      </c>
    </row>
    <row r="87" spans="1:6" ht="33.75" x14ac:dyDescent="0.2">
      <c r="A87" s="34" t="s">
        <v>166</v>
      </c>
      <c r="B87" s="35" t="s">
        <v>32</v>
      </c>
      <c r="C87" s="36" t="s">
        <v>167</v>
      </c>
      <c r="D87" s="37">
        <v>285000</v>
      </c>
      <c r="E87" s="37" t="s">
        <v>45</v>
      </c>
      <c r="F87" s="38">
        <f t="shared" si="2"/>
        <v>285000</v>
      </c>
    </row>
    <row r="88" spans="1:6" ht="33.75" x14ac:dyDescent="0.2">
      <c r="A88" s="34" t="s">
        <v>168</v>
      </c>
      <c r="B88" s="35" t="s">
        <v>32</v>
      </c>
      <c r="C88" s="36" t="s">
        <v>169</v>
      </c>
      <c r="D88" s="37">
        <v>285000</v>
      </c>
      <c r="E88" s="37" t="s">
        <v>45</v>
      </c>
      <c r="F88" s="38">
        <f t="shared" si="2"/>
        <v>285000</v>
      </c>
    </row>
    <row r="89" spans="1:6" ht="67.5" x14ac:dyDescent="0.2">
      <c r="A89" s="39" t="s">
        <v>170</v>
      </c>
      <c r="B89" s="35" t="s">
        <v>32</v>
      </c>
      <c r="C89" s="36" t="s">
        <v>171</v>
      </c>
      <c r="D89" s="37">
        <v>691300</v>
      </c>
      <c r="E89" s="37" t="s">
        <v>45</v>
      </c>
      <c r="F89" s="38">
        <f t="shared" si="2"/>
        <v>691300</v>
      </c>
    </row>
    <row r="90" spans="1:6" ht="78.75" x14ac:dyDescent="0.2">
      <c r="A90" s="39" t="s">
        <v>172</v>
      </c>
      <c r="B90" s="35" t="s">
        <v>32</v>
      </c>
      <c r="C90" s="36" t="s">
        <v>173</v>
      </c>
      <c r="D90" s="37">
        <v>691300</v>
      </c>
      <c r="E90" s="37" t="s">
        <v>45</v>
      </c>
      <c r="F90" s="38">
        <f t="shared" si="2"/>
        <v>691300</v>
      </c>
    </row>
    <row r="91" spans="1:6" ht="45" x14ac:dyDescent="0.2">
      <c r="A91" s="34" t="s">
        <v>174</v>
      </c>
      <c r="B91" s="35" t="s">
        <v>32</v>
      </c>
      <c r="C91" s="36" t="s">
        <v>175</v>
      </c>
      <c r="D91" s="37">
        <v>5978540.7699999996</v>
      </c>
      <c r="E91" s="37" t="s">
        <v>45</v>
      </c>
      <c r="F91" s="38">
        <f t="shared" si="2"/>
        <v>5978540.7699999996</v>
      </c>
    </row>
    <row r="92" spans="1:6" ht="45" x14ac:dyDescent="0.2">
      <c r="A92" s="34" t="s">
        <v>176</v>
      </c>
      <c r="B92" s="35" t="s">
        <v>32</v>
      </c>
      <c r="C92" s="36" t="s">
        <v>177</v>
      </c>
      <c r="D92" s="37">
        <v>5978540.7699999996</v>
      </c>
      <c r="E92" s="37" t="s">
        <v>45</v>
      </c>
      <c r="F92" s="38">
        <f t="shared" si="2"/>
        <v>5978540.7699999996</v>
      </c>
    </row>
    <row r="93" spans="1:6" x14ac:dyDescent="0.2">
      <c r="A93" s="34" t="s">
        <v>178</v>
      </c>
      <c r="B93" s="35" t="s">
        <v>32</v>
      </c>
      <c r="C93" s="36" t="s">
        <v>179</v>
      </c>
      <c r="D93" s="37">
        <v>2773000</v>
      </c>
      <c r="E93" s="37">
        <v>2773000</v>
      </c>
      <c r="F93" s="38" t="str">
        <f t="shared" si="2"/>
        <v>-</v>
      </c>
    </row>
    <row r="94" spans="1:6" x14ac:dyDescent="0.2">
      <c r="A94" s="34" t="s">
        <v>180</v>
      </c>
      <c r="B94" s="35" t="s">
        <v>32</v>
      </c>
      <c r="C94" s="36" t="s">
        <v>181</v>
      </c>
      <c r="D94" s="37">
        <v>2773000</v>
      </c>
      <c r="E94" s="37">
        <v>2773000</v>
      </c>
      <c r="F94" s="38" t="str">
        <f t="shared" si="2"/>
        <v>-</v>
      </c>
    </row>
    <row r="95" spans="1:6" ht="22.5" x14ac:dyDescent="0.2">
      <c r="A95" s="34" t="s">
        <v>182</v>
      </c>
      <c r="B95" s="35" t="s">
        <v>32</v>
      </c>
      <c r="C95" s="36" t="s">
        <v>183</v>
      </c>
      <c r="D95" s="37">
        <v>794025</v>
      </c>
      <c r="E95" s="37">
        <v>595518.75</v>
      </c>
      <c r="F95" s="38">
        <f t="shared" si="2"/>
        <v>198506.25</v>
      </c>
    </row>
    <row r="96" spans="1:6" ht="33.75" x14ac:dyDescent="0.2">
      <c r="A96" s="34" t="s">
        <v>184</v>
      </c>
      <c r="B96" s="35" t="s">
        <v>32</v>
      </c>
      <c r="C96" s="36" t="s">
        <v>185</v>
      </c>
      <c r="D96" s="37">
        <v>539625</v>
      </c>
      <c r="E96" s="37">
        <v>404718.75</v>
      </c>
      <c r="F96" s="38">
        <f t="shared" si="2"/>
        <v>134906.25</v>
      </c>
    </row>
    <row r="97" spans="1:6" ht="33.75" x14ac:dyDescent="0.2">
      <c r="A97" s="34" t="s">
        <v>186</v>
      </c>
      <c r="B97" s="35" t="s">
        <v>32</v>
      </c>
      <c r="C97" s="36" t="s">
        <v>187</v>
      </c>
      <c r="D97" s="37">
        <v>539625</v>
      </c>
      <c r="E97" s="37">
        <v>404718.75</v>
      </c>
      <c r="F97" s="38">
        <f t="shared" si="2"/>
        <v>134906.25</v>
      </c>
    </row>
    <row r="98" spans="1:6" ht="33.75" x14ac:dyDescent="0.2">
      <c r="A98" s="34" t="s">
        <v>188</v>
      </c>
      <c r="B98" s="35" t="s">
        <v>32</v>
      </c>
      <c r="C98" s="36" t="s">
        <v>189</v>
      </c>
      <c r="D98" s="37">
        <v>254400</v>
      </c>
      <c r="E98" s="37">
        <v>190800</v>
      </c>
      <c r="F98" s="38">
        <f t="shared" si="2"/>
        <v>63600</v>
      </c>
    </row>
    <row r="99" spans="1:6" ht="33.75" x14ac:dyDescent="0.2">
      <c r="A99" s="34" t="s">
        <v>190</v>
      </c>
      <c r="B99" s="35" t="s">
        <v>32</v>
      </c>
      <c r="C99" s="36" t="s">
        <v>191</v>
      </c>
      <c r="D99" s="37">
        <v>254400</v>
      </c>
      <c r="E99" s="37">
        <v>190800</v>
      </c>
      <c r="F99" s="38">
        <f t="shared" si="2"/>
        <v>63600</v>
      </c>
    </row>
    <row r="100" spans="1:6" x14ac:dyDescent="0.2">
      <c r="A100" s="34" t="s">
        <v>192</v>
      </c>
      <c r="B100" s="35" t="s">
        <v>32</v>
      </c>
      <c r="C100" s="36" t="s">
        <v>193</v>
      </c>
      <c r="D100" s="37">
        <v>100000</v>
      </c>
      <c r="E100" s="37">
        <v>100000</v>
      </c>
      <c r="F100" s="38" t="str">
        <f t="shared" si="2"/>
        <v>-</v>
      </c>
    </row>
    <row r="101" spans="1:6" ht="45" x14ac:dyDescent="0.2">
      <c r="A101" s="34" t="s">
        <v>194</v>
      </c>
      <c r="B101" s="35" t="s">
        <v>32</v>
      </c>
      <c r="C101" s="36" t="s">
        <v>195</v>
      </c>
      <c r="D101" s="37">
        <v>100000</v>
      </c>
      <c r="E101" s="37">
        <v>100000</v>
      </c>
      <c r="F101" s="38" t="str">
        <f t="shared" si="2"/>
        <v>-</v>
      </c>
    </row>
    <row r="102" spans="1:6" ht="45" x14ac:dyDescent="0.2">
      <c r="A102" s="34" t="s">
        <v>196</v>
      </c>
      <c r="B102" s="35" t="s">
        <v>32</v>
      </c>
      <c r="C102" s="36" t="s">
        <v>197</v>
      </c>
      <c r="D102" s="37">
        <v>100000</v>
      </c>
      <c r="E102" s="37">
        <v>100000</v>
      </c>
      <c r="F102" s="38" t="str">
        <f t="shared" si="2"/>
        <v>-</v>
      </c>
    </row>
    <row r="103" spans="1:6" x14ac:dyDescent="0.2">
      <c r="A103" s="34" t="s">
        <v>198</v>
      </c>
      <c r="B103" s="35" t="s">
        <v>32</v>
      </c>
      <c r="C103" s="36" t="s">
        <v>199</v>
      </c>
      <c r="D103" s="37">
        <v>60000</v>
      </c>
      <c r="E103" s="37">
        <v>500</v>
      </c>
      <c r="F103" s="38">
        <f t="shared" si="2"/>
        <v>59500</v>
      </c>
    </row>
    <row r="104" spans="1:6" ht="22.5" x14ac:dyDescent="0.2">
      <c r="A104" s="34" t="s">
        <v>200</v>
      </c>
      <c r="B104" s="35" t="s">
        <v>32</v>
      </c>
      <c r="C104" s="36" t="s">
        <v>201</v>
      </c>
      <c r="D104" s="37">
        <v>60000</v>
      </c>
      <c r="E104" s="37">
        <v>500</v>
      </c>
      <c r="F104" s="38">
        <f t="shared" si="2"/>
        <v>59500</v>
      </c>
    </row>
    <row r="105" spans="1:6" ht="22.5" x14ac:dyDescent="0.2">
      <c r="A105" s="34" t="s">
        <v>200</v>
      </c>
      <c r="B105" s="35" t="s">
        <v>32</v>
      </c>
      <c r="C105" s="36" t="s">
        <v>202</v>
      </c>
      <c r="D105" s="37">
        <v>60000</v>
      </c>
      <c r="E105" s="37">
        <v>500</v>
      </c>
      <c r="F105" s="38">
        <f t="shared" si="2"/>
        <v>59500</v>
      </c>
    </row>
    <row r="106" spans="1:6" ht="33.75" x14ac:dyDescent="0.2">
      <c r="A106" s="34" t="s">
        <v>203</v>
      </c>
      <c r="B106" s="35" t="s">
        <v>32</v>
      </c>
      <c r="C106" s="36" t="s">
        <v>204</v>
      </c>
      <c r="D106" s="37" t="s">
        <v>45</v>
      </c>
      <c r="E106" s="37">
        <v>-526445.9</v>
      </c>
      <c r="F106" s="38" t="str">
        <f t="shared" si="2"/>
        <v>-</v>
      </c>
    </row>
    <row r="107" spans="1:6" ht="45" x14ac:dyDescent="0.2">
      <c r="A107" s="34" t="s">
        <v>205</v>
      </c>
      <c r="B107" s="35" t="s">
        <v>32</v>
      </c>
      <c r="C107" s="36" t="s">
        <v>206</v>
      </c>
      <c r="D107" s="37" t="s">
        <v>45</v>
      </c>
      <c r="E107" s="37">
        <v>-526445.9</v>
      </c>
      <c r="F107" s="38" t="str">
        <f t="shared" si="2"/>
        <v>-</v>
      </c>
    </row>
    <row r="108" spans="1:6" ht="45" x14ac:dyDescent="0.2">
      <c r="A108" s="34" t="s">
        <v>207</v>
      </c>
      <c r="B108" s="35" t="s">
        <v>32</v>
      </c>
      <c r="C108" s="36" t="s">
        <v>208</v>
      </c>
      <c r="D108" s="37" t="s">
        <v>45</v>
      </c>
      <c r="E108" s="37">
        <v>-526445.9</v>
      </c>
      <c r="F108" s="38" t="str">
        <f t="shared" si="2"/>
        <v>-</v>
      </c>
    </row>
    <row r="109" spans="1:6" ht="12.75" customHeight="1" x14ac:dyDescent="0.2">
      <c r="A109" s="40"/>
      <c r="B109" s="41"/>
      <c r="C109" s="41"/>
      <c r="D109" s="42"/>
      <c r="E109" s="42"/>
      <c r="F109" s="42"/>
    </row>
  </sheetData>
  <mergeCells count="12">
    <mergeCell ref="B11:B17"/>
    <mergeCell ref="D11:D17"/>
    <mergeCell ref="C11:C17"/>
    <mergeCell ref="A11:A17"/>
    <mergeCell ref="F11:F17"/>
    <mergeCell ref="E11:E17"/>
    <mergeCell ref="A1:D1"/>
    <mergeCell ref="A4:D4"/>
    <mergeCell ref="A2:D2"/>
    <mergeCell ref="B6:D6"/>
    <mergeCell ref="B7:D7"/>
    <mergeCell ref="A10:D10"/>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scale="65" fitToHeight="0" pageOrder="overThenDown"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282"/>
  <sheetViews>
    <sheetView showGridLines="0" workbookViewId="0"/>
  </sheetViews>
  <sheetFormatPr defaultRowHeight="12.75" customHeight="1" x14ac:dyDescent="0.2"/>
  <cols>
    <col min="1" max="1" width="45.7109375" customWidth="1"/>
    <col min="2" max="2" width="4.28515625" customWidth="1"/>
    <col min="3" max="3" width="40.7109375" customWidth="1"/>
    <col min="4" max="4" width="18.85546875" customWidth="1"/>
    <col min="5" max="6" width="18.7109375" customWidth="1"/>
  </cols>
  <sheetData>
    <row r="2" spans="1:6" ht="15" customHeight="1" x14ac:dyDescent="0.25">
      <c r="A2" s="95" t="s">
        <v>209</v>
      </c>
      <c r="B2" s="95"/>
      <c r="C2" s="95"/>
      <c r="D2" s="95"/>
      <c r="E2" s="1"/>
      <c r="F2" s="13" t="s">
        <v>210</v>
      </c>
    </row>
    <row r="3" spans="1:6" ht="13.5" customHeight="1" x14ac:dyDescent="0.2">
      <c r="A3" s="5"/>
      <c r="B3" s="5"/>
      <c r="C3" s="43"/>
      <c r="D3" s="9"/>
      <c r="E3" s="9"/>
      <c r="F3" s="9"/>
    </row>
    <row r="4" spans="1:6" ht="10.15" customHeight="1" x14ac:dyDescent="0.2">
      <c r="A4" s="114" t="s">
        <v>22</v>
      </c>
      <c r="B4" s="100" t="s">
        <v>23</v>
      </c>
      <c r="C4" s="112" t="s">
        <v>211</v>
      </c>
      <c r="D4" s="103" t="s">
        <v>25</v>
      </c>
      <c r="E4" s="117" t="s">
        <v>26</v>
      </c>
      <c r="F4" s="109" t="s">
        <v>27</v>
      </c>
    </row>
    <row r="5" spans="1:6" ht="5.45" customHeight="1" x14ac:dyDescent="0.2">
      <c r="A5" s="115"/>
      <c r="B5" s="101"/>
      <c r="C5" s="113"/>
      <c r="D5" s="104"/>
      <c r="E5" s="118"/>
      <c r="F5" s="110"/>
    </row>
    <row r="6" spans="1:6" ht="9.6" customHeight="1" x14ac:dyDescent="0.2">
      <c r="A6" s="115"/>
      <c r="B6" s="101"/>
      <c r="C6" s="113"/>
      <c r="D6" s="104"/>
      <c r="E6" s="118"/>
      <c r="F6" s="110"/>
    </row>
    <row r="7" spans="1:6" ht="6" customHeight="1" x14ac:dyDescent="0.2">
      <c r="A7" s="115"/>
      <c r="B7" s="101"/>
      <c r="C7" s="113"/>
      <c r="D7" s="104"/>
      <c r="E7" s="118"/>
      <c r="F7" s="110"/>
    </row>
    <row r="8" spans="1:6" ht="6.6" customHeight="1" x14ac:dyDescent="0.2">
      <c r="A8" s="115"/>
      <c r="B8" s="101"/>
      <c r="C8" s="113"/>
      <c r="D8" s="104"/>
      <c r="E8" s="118"/>
      <c r="F8" s="110"/>
    </row>
    <row r="9" spans="1:6" ht="10.9" customHeight="1" x14ac:dyDescent="0.2">
      <c r="A9" s="115"/>
      <c r="B9" s="101"/>
      <c r="C9" s="113"/>
      <c r="D9" s="104"/>
      <c r="E9" s="118"/>
      <c r="F9" s="110"/>
    </row>
    <row r="10" spans="1:6" ht="4.1500000000000004" hidden="1" customHeight="1" x14ac:dyDescent="0.2">
      <c r="A10" s="115"/>
      <c r="B10" s="101"/>
      <c r="C10" s="44"/>
      <c r="D10" s="104"/>
      <c r="E10" s="45"/>
      <c r="F10" s="46"/>
    </row>
    <row r="11" spans="1:6" ht="13.15" hidden="1" customHeight="1" x14ac:dyDescent="0.2">
      <c r="A11" s="116"/>
      <c r="B11" s="102"/>
      <c r="C11" s="47"/>
      <c r="D11" s="105"/>
      <c r="E11" s="48"/>
      <c r="F11" s="49"/>
    </row>
    <row r="12" spans="1:6" ht="13.5" customHeight="1" x14ac:dyDescent="0.2">
      <c r="A12" s="18">
        <v>1</v>
      </c>
      <c r="B12" s="19">
        <v>2</v>
      </c>
      <c r="C12" s="20">
        <v>3</v>
      </c>
      <c r="D12" s="21" t="s">
        <v>28</v>
      </c>
      <c r="E12" s="50" t="s">
        <v>29</v>
      </c>
      <c r="F12" s="23" t="s">
        <v>30</v>
      </c>
    </row>
    <row r="13" spans="1:6" x14ac:dyDescent="0.2">
      <c r="A13" s="51" t="s">
        <v>212</v>
      </c>
      <c r="B13" s="52" t="s">
        <v>213</v>
      </c>
      <c r="C13" s="53" t="s">
        <v>214</v>
      </c>
      <c r="D13" s="54">
        <v>52081665.770000003</v>
      </c>
      <c r="E13" s="55">
        <v>25623011.620000001</v>
      </c>
      <c r="F13" s="56">
        <f>IF(OR(D13="-",IF(E13="-",0,E13)&gt;=IF(D13="-",0,D13)),"-",IF(D13="-",0,D13)-IF(E13="-",0,E13))</f>
        <v>26458654.150000002</v>
      </c>
    </row>
    <row r="14" spans="1:6" x14ac:dyDescent="0.2">
      <c r="A14" s="57" t="s">
        <v>34</v>
      </c>
      <c r="B14" s="58"/>
      <c r="C14" s="59"/>
      <c r="D14" s="60"/>
      <c r="E14" s="61"/>
      <c r="F14" s="62"/>
    </row>
    <row r="15" spans="1:6" x14ac:dyDescent="0.2">
      <c r="A15" s="51" t="s">
        <v>215</v>
      </c>
      <c r="B15" s="52" t="s">
        <v>213</v>
      </c>
      <c r="C15" s="53" t="s">
        <v>216</v>
      </c>
      <c r="D15" s="54">
        <v>15268918.800000001</v>
      </c>
      <c r="E15" s="55">
        <v>9741110.2699999996</v>
      </c>
      <c r="F15" s="56">
        <f t="shared" ref="F15:F78" si="0">IF(OR(D15="-",IF(E15="-",0,E15)&gt;=IF(D15="-",0,D15)),"-",IF(D15="-",0,D15)-IF(E15="-",0,E15))</f>
        <v>5527808.5300000012</v>
      </c>
    </row>
    <row r="16" spans="1:6" ht="22.5" x14ac:dyDescent="0.2">
      <c r="A16" s="24" t="s">
        <v>217</v>
      </c>
      <c r="B16" s="63" t="s">
        <v>213</v>
      </c>
      <c r="C16" s="26" t="s">
        <v>218</v>
      </c>
      <c r="D16" s="27">
        <v>886000</v>
      </c>
      <c r="E16" s="64">
        <v>722089.12</v>
      </c>
      <c r="F16" s="65">
        <f t="shared" si="0"/>
        <v>163910.88</v>
      </c>
    </row>
    <row r="17" spans="1:6" ht="33.75" x14ac:dyDescent="0.2">
      <c r="A17" s="24" t="s">
        <v>219</v>
      </c>
      <c r="B17" s="63" t="s">
        <v>213</v>
      </c>
      <c r="C17" s="26" t="s">
        <v>220</v>
      </c>
      <c r="D17" s="27">
        <v>886000</v>
      </c>
      <c r="E17" s="64">
        <v>722089.12</v>
      </c>
      <c r="F17" s="65">
        <f t="shared" si="0"/>
        <v>163910.88</v>
      </c>
    </row>
    <row r="18" spans="1:6" ht="22.5" x14ac:dyDescent="0.2">
      <c r="A18" s="24" t="s">
        <v>221</v>
      </c>
      <c r="B18" s="63" t="s">
        <v>213</v>
      </c>
      <c r="C18" s="26" t="s">
        <v>222</v>
      </c>
      <c r="D18" s="27">
        <v>886000</v>
      </c>
      <c r="E18" s="64">
        <v>722089.12</v>
      </c>
      <c r="F18" s="65">
        <f t="shared" si="0"/>
        <v>163910.88</v>
      </c>
    </row>
    <row r="19" spans="1:6" ht="22.5" x14ac:dyDescent="0.2">
      <c r="A19" s="24" t="s">
        <v>223</v>
      </c>
      <c r="B19" s="63" t="s">
        <v>213</v>
      </c>
      <c r="C19" s="26" t="s">
        <v>224</v>
      </c>
      <c r="D19" s="27">
        <v>680000</v>
      </c>
      <c r="E19" s="64">
        <v>567434.84</v>
      </c>
      <c r="F19" s="65">
        <f t="shared" si="0"/>
        <v>112565.16000000003</v>
      </c>
    </row>
    <row r="20" spans="1:6" x14ac:dyDescent="0.2">
      <c r="A20" s="24" t="s">
        <v>225</v>
      </c>
      <c r="B20" s="63" t="s">
        <v>213</v>
      </c>
      <c r="C20" s="26" t="s">
        <v>226</v>
      </c>
      <c r="D20" s="27">
        <v>680000</v>
      </c>
      <c r="E20" s="64">
        <v>567434.84</v>
      </c>
      <c r="F20" s="65">
        <f t="shared" si="0"/>
        <v>112565.16000000003</v>
      </c>
    </row>
    <row r="21" spans="1:6" ht="33.75" x14ac:dyDescent="0.2">
      <c r="A21" s="24" t="s">
        <v>227</v>
      </c>
      <c r="B21" s="63" t="s">
        <v>213</v>
      </c>
      <c r="C21" s="26" t="s">
        <v>228</v>
      </c>
      <c r="D21" s="27">
        <v>206000</v>
      </c>
      <c r="E21" s="64">
        <v>154654.28</v>
      </c>
      <c r="F21" s="65">
        <f t="shared" si="0"/>
        <v>51345.72</v>
      </c>
    </row>
    <row r="22" spans="1:6" x14ac:dyDescent="0.2">
      <c r="A22" s="24" t="s">
        <v>225</v>
      </c>
      <c r="B22" s="63" t="s">
        <v>213</v>
      </c>
      <c r="C22" s="26" t="s">
        <v>229</v>
      </c>
      <c r="D22" s="27">
        <v>206000</v>
      </c>
      <c r="E22" s="64">
        <v>154654.28</v>
      </c>
      <c r="F22" s="65">
        <f t="shared" si="0"/>
        <v>51345.72</v>
      </c>
    </row>
    <row r="23" spans="1:6" ht="33.75" x14ac:dyDescent="0.2">
      <c r="A23" s="24" t="s">
        <v>230</v>
      </c>
      <c r="B23" s="63" t="s">
        <v>213</v>
      </c>
      <c r="C23" s="26" t="s">
        <v>231</v>
      </c>
      <c r="D23" s="27">
        <v>1037300</v>
      </c>
      <c r="E23" s="64">
        <v>555309.56000000006</v>
      </c>
      <c r="F23" s="65">
        <f t="shared" si="0"/>
        <v>481990.43999999994</v>
      </c>
    </row>
    <row r="24" spans="1:6" ht="33.75" x14ac:dyDescent="0.2">
      <c r="A24" s="24" t="s">
        <v>219</v>
      </c>
      <c r="B24" s="63" t="s">
        <v>213</v>
      </c>
      <c r="C24" s="26" t="s">
        <v>232</v>
      </c>
      <c r="D24" s="27">
        <v>1037300</v>
      </c>
      <c r="E24" s="64">
        <v>555309.56000000006</v>
      </c>
      <c r="F24" s="65">
        <f t="shared" si="0"/>
        <v>481990.43999999994</v>
      </c>
    </row>
    <row r="25" spans="1:6" ht="22.5" x14ac:dyDescent="0.2">
      <c r="A25" s="24" t="s">
        <v>233</v>
      </c>
      <c r="B25" s="63" t="s">
        <v>213</v>
      </c>
      <c r="C25" s="26" t="s">
        <v>234</v>
      </c>
      <c r="D25" s="27">
        <v>1017300</v>
      </c>
      <c r="E25" s="64">
        <v>535309.56000000006</v>
      </c>
      <c r="F25" s="65">
        <f t="shared" si="0"/>
        <v>481990.43999999994</v>
      </c>
    </row>
    <row r="26" spans="1:6" x14ac:dyDescent="0.2">
      <c r="A26" s="24" t="s">
        <v>235</v>
      </c>
      <c r="B26" s="63" t="s">
        <v>213</v>
      </c>
      <c r="C26" s="26" t="s">
        <v>236</v>
      </c>
      <c r="D26" s="27">
        <v>1000000</v>
      </c>
      <c r="E26" s="64">
        <v>519608.07</v>
      </c>
      <c r="F26" s="65">
        <f t="shared" si="0"/>
        <v>480391.93</v>
      </c>
    </row>
    <row r="27" spans="1:6" x14ac:dyDescent="0.2">
      <c r="A27" s="24" t="s">
        <v>225</v>
      </c>
      <c r="B27" s="63" t="s">
        <v>213</v>
      </c>
      <c r="C27" s="26" t="s">
        <v>237</v>
      </c>
      <c r="D27" s="27">
        <v>1000000</v>
      </c>
      <c r="E27" s="64">
        <v>519608.07</v>
      </c>
      <c r="F27" s="65">
        <f t="shared" si="0"/>
        <v>480391.93</v>
      </c>
    </row>
    <row r="28" spans="1:6" x14ac:dyDescent="0.2">
      <c r="A28" s="24" t="s">
        <v>238</v>
      </c>
      <c r="B28" s="63" t="s">
        <v>213</v>
      </c>
      <c r="C28" s="26" t="s">
        <v>239</v>
      </c>
      <c r="D28" s="27">
        <v>17300</v>
      </c>
      <c r="E28" s="64">
        <v>15701.49</v>
      </c>
      <c r="F28" s="65">
        <f t="shared" si="0"/>
        <v>1598.5100000000002</v>
      </c>
    </row>
    <row r="29" spans="1:6" x14ac:dyDescent="0.2">
      <c r="A29" s="24" t="s">
        <v>225</v>
      </c>
      <c r="B29" s="63" t="s">
        <v>213</v>
      </c>
      <c r="C29" s="26" t="s">
        <v>240</v>
      </c>
      <c r="D29" s="27">
        <v>17300</v>
      </c>
      <c r="E29" s="64">
        <v>15701.49</v>
      </c>
      <c r="F29" s="65">
        <f t="shared" si="0"/>
        <v>1598.5100000000002</v>
      </c>
    </row>
    <row r="30" spans="1:6" ht="33.75" x14ac:dyDescent="0.2">
      <c r="A30" s="24" t="s">
        <v>241</v>
      </c>
      <c r="B30" s="63" t="s">
        <v>213</v>
      </c>
      <c r="C30" s="26" t="s">
        <v>242</v>
      </c>
      <c r="D30" s="27">
        <v>20000</v>
      </c>
      <c r="E30" s="64">
        <v>20000</v>
      </c>
      <c r="F30" s="65" t="str">
        <f t="shared" si="0"/>
        <v>-</v>
      </c>
    </row>
    <row r="31" spans="1:6" x14ac:dyDescent="0.2">
      <c r="A31" s="24" t="s">
        <v>192</v>
      </c>
      <c r="B31" s="63" t="s">
        <v>213</v>
      </c>
      <c r="C31" s="26" t="s">
        <v>243</v>
      </c>
      <c r="D31" s="27">
        <v>20000</v>
      </c>
      <c r="E31" s="64">
        <v>20000</v>
      </c>
      <c r="F31" s="65" t="str">
        <f t="shared" si="0"/>
        <v>-</v>
      </c>
    </row>
    <row r="32" spans="1:6" x14ac:dyDescent="0.2">
      <c r="A32" s="24" t="s">
        <v>225</v>
      </c>
      <c r="B32" s="63" t="s">
        <v>213</v>
      </c>
      <c r="C32" s="26" t="s">
        <v>244</v>
      </c>
      <c r="D32" s="27">
        <v>20000</v>
      </c>
      <c r="E32" s="64">
        <v>20000</v>
      </c>
      <c r="F32" s="65" t="str">
        <f t="shared" si="0"/>
        <v>-</v>
      </c>
    </row>
    <row r="33" spans="1:6" ht="45" x14ac:dyDescent="0.2">
      <c r="A33" s="24" t="s">
        <v>245</v>
      </c>
      <c r="B33" s="63" t="s">
        <v>213</v>
      </c>
      <c r="C33" s="26" t="s">
        <v>246</v>
      </c>
      <c r="D33" s="27">
        <v>12725993.800000001</v>
      </c>
      <c r="E33" s="64">
        <v>8457711.5899999999</v>
      </c>
      <c r="F33" s="65">
        <f t="shared" si="0"/>
        <v>4268282.2100000009</v>
      </c>
    </row>
    <row r="34" spans="1:6" ht="33.75" x14ac:dyDescent="0.2">
      <c r="A34" s="24" t="s">
        <v>219</v>
      </c>
      <c r="B34" s="63" t="s">
        <v>213</v>
      </c>
      <c r="C34" s="26" t="s">
        <v>247</v>
      </c>
      <c r="D34" s="27">
        <v>12725993.800000001</v>
      </c>
      <c r="E34" s="64">
        <v>8457711.5899999999</v>
      </c>
      <c r="F34" s="65">
        <f t="shared" si="0"/>
        <v>4268282.2100000009</v>
      </c>
    </row>
    <row r="35" spans="1:6" ht="22.5" x14ac:dyDescent="0.2">
      <c r="A35" s="24" t="s">
        <v>221</v>
      </c>
      <c r="B35" s="63" t="s">
        <v>213</v>
      </c>
      <c r="C35" s="26" t="s">
        <v>248</v>
      </c>
      <c r="D35" s="27">
        <v>1205000</v>
      </c>
      <c r="E35" s="64">
        <v>852600.33</v>
      </c>
      <c r="F35" s="65">
        <f t="shared" si="0"/>
        <v>352399.67000000004</v>
      </c>
    </row>
    <row r="36" spans="1:6" ht="22.5" x14ac:dyDescent="0.2">
      <c r="A36" s="24" t="s">
        <v>223</v>
      </c>
      <c r="B36" s="63" t="s">
        <v>213</v>
      </c>
      <c r="C36" s="26" t="s">
        <v>249</v>
      </c>
      <c r="D36" s="27">
        <v>925000</v>
      </c>
      <c r="E36" s="64">
        <v>659941.89</v>
      </c>
      <c r="F36" s="65">
        <f t="shared" si="0"/>
        <v>265058.11</v>
      </c>
    </row>
    <row r="37" spans="1:6" x14ac:dyDescent="0.2">
      <c r="A37" s="24" t="s">
        <v>225</v>
      </c>
      <c r="B37" s="63" t="s">
        <v>213</v>
      </c>
      <c r="C37" s="26" t="s">
        <v>250</v>
      </c>
      <c r="D37" s="27">
        <v>925000</v>
      </c>
      <c r="E37" s="64">
        <v>659941.89</v>
      </c>
      <c r="F37" s="65">
        <f t="shared" si="0"/>
        <v>265058.11</v>
      </c>
    </row>
    <row r="38" spans="1:6" ht="33.75" x14ac:dyDescent="0.2">
      <c r="A38" s="24" t="s">
        <v>227</v>
      </c>
      <c r="B38" s="63" t="s">
        <v>213</v>
      </c>
      <c r="C38" s="26" t="s">
        <v>251</v>
      </c>
      <c r="D38" s="27">
        <v>280000</v>
      </c>
      <c r="E38" s="64">
        <v>192658.44</v>
      </c>
      <c r="F38" s="65">
        <f t="shared" si="0"/>
        <v>87341.56</v>
      </c>
    </row>
    <row r="39" spans="1:6" x14ac:dyDescent="0.2">
      <c r="A39" s="24" t="s">
        <v>225</v>
      </c>
      <c r="B39" s="63" t="s">
        <v>213</v>
      </c>
      <c r="C39" s="26" t="s">
        <v>252</v>
      </c>
      <c r="D39" s="27">
        <v>280000</v>
      </c>
      <c r="E39" s="64">
        <v>192658.44</v>
      </c>
      <c r="F39" s="65">
        <f t="shared" si="0"/>
        <v>87341.56</v>
      </c>
    </row>
    <row r="40" spans="1:6" ht="22.5" x14ac:dyDescent="0.2">
      <c r="A40" s="24" t="s">
        <v>233</v>
      </c>
      <c r="B40" s="63" t="s">
        <v>213</v>
      </c>
      <c r="C40" s="26" t="s">
        <v>253</v>
      </c>
      <c r="D40" s="27">
        <v>11418993.800000001</v>
      </c>
      <c r="E40" s="64">
        <v>7528611.2599999998</v>
      </c>
      <c r="F40" s="65">
        <f t="shared" si="0"/>
        <v>3890382.540000001</v>
      </c>
    </row>
    <row r="41" spans="1:6" ht="22.5" x14ac:dyDescent="0.2">
      <c r="A41" s="24" t="s">
        <v>223</v>
      </c>
      <c r="B41" s="63" t="s">
        <v>213</v>
      </c>
      <c r="C41" s="26" t="s">
        <v>254</v>
      </c>
      <c r="D41" s="27">
        <v>4335000</v>
      </c>
      <c r="E41" s="64">
        <v>2819289.89</v>
      </c>
      <c r="F41" s="65">
        <f t="shared" si="0"/>
        <v>1515710.1099999999</v>
      </c>
    </row>
    <row r="42" spans="1:6" x14ac:dyDescent="0.2">
      <c r="A42" s="24" t="s">
        <v>225</v>
      </c>
      <c r="B42" s="63" t="s">
        <v>213</v>
      </c>
      <c r="C42" s="26" t="s">
        <v>255</v>
      </c>
      <c r="D42" s="27">
        <v>4335000</v>
      </c>
      <c r="E42" s="64">
        <v>2819289.89</v>
      </c>
      <c r="F42" s="65">
        <f t="shared" si="0"/>
        <v>1515710.1099999999</v>
      </c>
    </row>
    <row r="43" spans="1:6" ht="33.75" x14ac:dyDescent="0.2">
      <c r="A43" s="24" t="s">
        <v>227</v>
      </c>
      <c r="B43" s="63" t="s">
        <v>213</v>
      </c>
      <c r="C43" s="26" t="s">
        <v>256</v>
      </c>
      <c r="D43" s="27">
        <v>1399060</v>
      </c>
      <c r="E43" s="64">
        <v>806893.31</v>
      </c>
      <c r="F43" s="65">
        <f t="shared" si="0"/>
        <v>592166.68999999994</v>
      </c>
    </row>
    <row r="44" spans="1:6" x14ac:dyDescent="0.2">
      <c r="A44" s="24" t="s">
        <v>225</v>
      </c>
      <c r="B44" s="63" t="s">
        <v>213</v>
      </c>
      <c r="C44" s="26" t="s">
        <v>257</v>
      </c>
      <c r="D44" s="27">
        <v>1399060</v>
      </c>
      <c r="E44" s="64">
        <v>806893.31</v>
      </c>
      <c r="F44" s="65">
        <f t="shared" si="0"/>
        <v>592166.68999999994</v>
      </c>
    </row>
    <row r="45" spans="1:6" x14ac:dyDescent="0.2">
      <c r="A45" s="24" t="s">
        <v>235</v>
      </c>
      <c r="B45" s="63" t="s">
        <v>213</v>
      </c>
      <c r="C45" s="26" t="s">
        <v>258</v>
      </c>
      <c r="D45" s="27">
        <v>5564933.7999999998</v>
      </c>
      <c r="E45" s="64">
        <v>3850315.12</v>
      </c>
      <c r="F45" s="65">
        <f t="shared" si="0"/>
        <v>1714618.6799999997</v>
      </c>
    </row>
    <row r="46" spans="1:6" x14ac:dyDescent="0.2">
      <c r="A46" s="24" t="s">
        <v>225</v>
      </c>
      <c r="B46" s="63" t="s">
        <v>213</v>
      </c>
      <c r="C46" s="26" t="s">
        <v>259</v>
      </c>
      <c r="D46" s="27">
        <v>5564933.7999999998</v>
      </c>
      <c r="E46" s="64">
        <v>3850315.12</v>
      </c>
      <c r="F46" s="65">
        <f t="shared" si="0"/>
        <v>1714618.6799999997</v>
      </c>
    </row>
    <row r="47" spans="1:6" x14ac:dyDescent="0.2">
      <c r="A47" s="24" t="s">
        <v>238</v>
      </c>
      <c r="B47" s="63" t="s">
        <v>213</v>
      </c>
      <c r="C47" s="26" t="s">
        <v>260</v>
      </c>
      <c r="D47" s="27">
        <v>120000</v>
      </c>
      <c r="E47" s="64">
        <v>52112.94</v>
      </c>
      <c r="F47" s="65">
        <f t="shared" si="0"/>
        <v>67887.06</v>
      </c>
    </row>
    <row r="48" spans="1:6" x14ac:dyDescent="0.2">
      <c r="A48" s="24" t="s">
        <v>225</v>
      </c>
      <c r="B48" s="63" t="s">
        <v>213</v>
      </c>
      <c r="C48" s="26" t="s">
        <v>261</v>
      </c>
      <c r="D48" s="27">
        <v>120000</v>
      </c>
      <c r="E48" s="64">
        <v>52112.94</v>
      </c>
      <c r="F48" s="65">
        <f t="shared" si="0"/>
        <v>67887.06</v>
      </c>
    </row>
    <row r="49" spans="1:6" ht="33.75" x14ac:dyDescent="0.2">
      <c r="A49" s="24" t="s">
        <v>262</v>
      </c>
      <c r="B49" s="63" t="s">
        <v>213</v>
      </c>
      <c r="C49" s="26" t="s">
        <v>263</v>
      </c>
      <c r="D49" s="27">
        <v>102000</v>
      </c>
      <c r="E49" s="64">
        <v>76500</v>
      </c>
      <c r="F49" s="65">
        <f t="shared" si="0"/>
        <v>25500</v>
      </c>
    </row>
    <row r="50" spans="1:6" x14ac:dyDescent="0.2">
      <c r="A50" s="24" t="s">
        <v>192</v>
      </c>
      <c r="B50" s="63" t="s">
        <v>213</v>
      </c>
      <c r="C50" s="26" t="s">
        <v>264</v>
      </c>
      <c r="D50" s="27">
        <v>102000</v>
      </c>
      <c r="E50" s="64">
        <v>76500</v>
      </c>
      <c r="F50" s="65">
        <f t="shared" si="0"/>
        <v>25500</v>
      </c>
    </row>
    <row r="51" spans="1:6" x14ac:dyDescent="0.2">
      <c r="A51" s="24" t="s">
        <v>225</v>
      </c>
      <c r="B51" s="63" t="s">
        <v>213</v>
      </c>
      <c r="C51" s="26" t="s">
        <v>265</v>
      </c>
      <c r="D51" s="27">
        <v>102000</v>
      </c>
      <c r="E51" s="64">
        <v>76500</v>
      </c>
      <c r="F51" s="65">
        <f t="shared" si="0"/>
        <v>25500</v>
      </c>
    </row>
    <row r="52" spans="1:6" x14ac:dyDescent="0.2">
      <c r="A52" s="24" t="s">
        <v>266</v>
      </c>
      <c r="B52" s="63" t="s">
        <v>213</v>
      </c>
      <c r="C52" s="26" t="s">
        <v>267</v>
      </c>
      <c r="D52" s="27">
        <v>619625</v>
      </c>
      <c r="E52" s="64">
        <v>6000</v>
      </c>
      <c r="F52" s="65">
        <f t="shared" si="0"/>
        <v>613625</v>
      </c>
    </row>
    <row r="53" spans="1:6" ht="33.75" x14ac:dyDescent="0.2">
      <c r="A53" s="24" t="s">
        <v>219</v>
      </c>
      <c r="B53" s="63" t="s">
        <v>213</v>
      </c>
      <c r="C53" s="26" t="s">
        <v>268</v>
      </c>
      <c r="D53" s="27">
        <v>619625</v>
      </c>
      <c r="E53" s="64">
        <v>6000</v>
      </c>
      <c r="F53" s="65">
        <f t="shared" si="0"/>
        <v>613625</v>
      </c>
    </row>
    <row r="54" spans="1:6" ht="22.5" x14ac:dyDescent="0.2">
      <c r="A54" s="24" t="s">
        <v>269</v>
      </c>
      <c r="B54" s="63" t="s">
        <v>213</v>
      </c>
      <c r="C54" s="26" t="s">
        <v>270</v>
      </c>
      <c r="D54" s="27">
        <v>80000</v>
      </c>
      <c r="E54" s="64">
        <v>6000</v>
      </c>
      <c r="F54" s="65">
        <f t="shared" si="0"/>
        <v>74000</v>
      </c>
    </row>
    <row r="55" spans="1:6" x14ac:dyDescent="0.2">
      <c r="A55" s="24" t="s">
        <v>235</v>
      </c>
      <c r="B55" s="63" t="s">
        <v>213</v>
      </c>
      <c r="C55" s="26" t="s">
        <v>271</v>
      </c>
      <c r="D55" s="27">
        <v>80000</v>
      </c>
      <c r="E55" s="64">
        <v>6000</v>
      </c>
      <c r="F55" s="65">
        <f t="shared" si="0"/>
        <v>74000</v>
      </c>
    </row>
    <row r="56" spans="1:6" x14ac:dyDescent="0.2">
      <c r="A56" s="24" t="s">
        <v>225</v>
      </c>
      <c r="B56" s="63" t="s">
        <v>213</v>
      </c>
      <c r="C56" s="26" t="s">
        <v>272</v>
      </c>
      <c r="D56" s="27">
        <v>80000</v>
      </c>
      <c r="E56" s="64">
        <v>6000</v>
      </c>
      <c r="F56" s="65">
        <f t="shared" si="0"/>
        <v>74000</v>
      </c>
    </row>
    <row r="57" spans="1:6" ht="45" x14ac:dyDescent="0.2">
      <c r="A57" s="24" t="s">
        <v>273</v>
      </c>
      <c r="B57" s="63" t="s">
        <v>213</v>
      </c>
      <c r="C57" s="26" t="s">
        <v>274</v>
      </c>
      <c r="D57" s="27">
        <v>539625</v>
      </c>
      <c r="E57" s="64" t="s">
        <v>45</v>
      </c>
      <c r="F57" s="65">
        <f t="shared" si="0"/>
        <v>539625</v>
      </c>
    </row>
    <row r="58" spans="1:6" ht="22.5" x14ac:dyDescent="0.2">
      <c r="A58" s="24" t="s">
        <v>223</v>
      </c>
      <c r="B58" s="63" t="s">
        <v>213</v>
      </c>
      <c r="C58" s="26" t="s">
        <v>275</v>
      </c>
      <c r="D58" s="27">
        <v>384025</v>
      </c>
      <c r="E58" s="64" t="s">
        <v>45</v>
      </c>
      <c r="F58" s="65">
        <f t="shared" si="0"/>
        <v>384025</v>
      </c>
    </row>
    <row r="59" spans="1:6" x14ac:dyDescent="0.2">
      <c r="A59" s="24" t="s">
        <v>225</v>
      </c>
      <c r="B59" s="63" t="s">
        <v>213</v>
      </c>
      <c r="C59" s="26" t="s">
        <v>276</v>
      </c>
      <c r="D59" s="27">
        <v>384025</v>
      </c>
      <c r="E59" s="64" t="s">
        <v>45</v>
      </c>
      <c r="F59" s="65">
        <f t="shared" si="0"/>
        <v>384025</v>
      </c>
    </row>
    <row r="60" spans="1:6" ht="33.75" x14ac:dyDescent="0.2">
      <c r="A60" s="24" t="s">
        <v>227</v>
      </c>
      <c r="B60" s="63" t="s">
        <v>213</v>
      </c>
      <c r="C60" s="26" t="s">
        <v>277</v>
      </c>
      <c r="D60" s="27">
        <v>116000</v>
      </c>
      <c r="E60" s="64" t="s">
        <v>45</v>
      </c>
      <c r="F60" s="65">
        <f t="shared" si="0"/>
        <v>116000</v>
      </c>
    </row>
    <row r="61" spans="1:6" x14ac:dyDescent="0.2">
      <c r="A61" s="24" t="s">
        <v>225</v>
      </c>
      <c r="B61" s="63" t="s">
        <v>213</v>
      </c>
      <c r="C61" s="26" t="s">
        <v>278</v>
      </c>
      <c r="D61" s="27">
        <v>116000</v>
      </c>
      <c r="E61" s="64" t="s">
        <v>45</v>
      </c>
      <c r="F61" s="65">
        <f t="shared" si="0"/>
        <v>116000</v>
      </c>
    </row>
    <row r="62" spans="1:6" x14ac:dyDescent="0.2">
      <c r="A62" s="24" t="s">
        <v>235</v>
      </c>
      <c r="B62" s="63" t="s">
        <v>213</v>
      </c>
      <c r="C62" s="26" t="s">
        <v>279</v>
      </c>
      <c r="D62" s="27">
        <v>39600</v>
      </c>
      <c r="E62" s="64" t="s">
        <v>45</v>
      </c>
      <c r="F62" s="65">
        <f t="shared" si="0"/>
        <v>39600</v>
      </c>
    </row>
    <row r="63" spans="1:6" x14ac:dyDescent="0.2">
      <c r="A63" s="24" t="s">
        <v>225</v>
      </c>
      <c r="B63" s="63" t="s">
        <v>213</v>
      </c>
      <c r="C63" s="26" t="s">
        <v>280</v>
      </c>
      <c r="D63" s="27">
        <v>39600</v>
      </c>
      <c r="E63" s="64" t="s">
        <v>45</v>
      </c>
      <c r="F63" s="65">
        <f t="shared" si="0"/>
        <v>39600</v>
      </c>
    </row>
    <row r="64" spans="1:6" x14ac:dyDescent="0.2">
      <c r="A64" s="51" t="s">
        <v>281</v>
      </c>
      <c r="B64" s="52" t="s">
        <v>213</v>
      </c>
      <c r="C64" s="53" t="s">
        <v>282</v>
      </c>
      <c r="D64" s="54">
        <v>254400</v>
      </c>
      <c r="E64" s="55">
        <v>149935.56</v>
      </c>
      <c r="F64" s="56">
        <f t="shared" si="0"/>
        <v>104464.44</v>
      </c>
    </row>
    <row r="65" spans="1:6" x14ac:dyDescent="0.2">
      <c r="A65" s="24" t="s">
        <v>283</v>
      </c>
      <c r="B65" s="63" t="s">
        <v>213</v>
      </c>
      <c r="C65" s="26" t="s">
        <v>284</v>
      </c>
      <c r="D65" s="27">
        <v>254400</v>
      </c>
      <c r="E65" s="64">
        <v>149935.56</v>
      </c>
      <c r="F65" s="65">
        <f t="shared" si="0"/>
        <v>104464.44</v>
      </c>
    </row>
    <row r="66" spans="1:6" ht="33.75" x14ac:dyDescent="0.2">
      <c r="A66" s="24" t="s">
        <v>219</v>
      </c>
      <c r="B66" s="63" t="s">
        <v>213</v>
      </c>
      <c r="C66" s="26" t="s">
        <v>285</v>
      </c>
      <c r="D66" s="27">
        <v>254400</v>
      </c>
      <c r="E66" s="64">
        <v>149935.56</v>
      </c>
      <c r="F66" s="65">
        <f t="shared" si="0"/>
        <v>104464.44</v>
      </c>
    </row>
    <row r="67" spans="1:6" ht="22.5" x14ac:dyDescent="0.2">
      <c r="A67" s="24" t="s">
        <v>286</v>
      </c>
      <c r="B67" s="63" t="s">
        <v>213</v>
      </c>
      <c r="C67" s="26" t="s">
        <v>287</v>
      </c>
      <c r="D67" s="27">
        <v>254400</v>
      </c>
      <c r="E67" s="64">
        <v>149935.56</v>
      </c>
      <c r="F67" s="65">
        <f t="shared" si="0"/>
        <v>104464.44</v>
      </c>
    </row>
    <row r="68" spans="1:6" ht="22.5" x14ac:dyDescent="0.2">
      <c r="A68" s="24" t="s">
        <v>223</v>
      </c>
      <c r="B68" s="63" t="s">
        <v>213</v>
      </c>
      <c r="C68" s="26" t="s">
        <v>288</v>
      </c>
      <c r="D68" s="27">
        <v>195193</v>
      </c>
      <c r="E68" s="64">
        <v>114697.07</v>
      </c>
      <c r="F68" s="65">
        <f t="shared" si="0"/>
        <v>80495.929999999993</v>
      </c>
    </row>
    <row r="69" spans="1:6" x14ac:dyDescent="0.2">
      <c r="A69" s="24" t="s">
        <v>225</v>
      </c>
      <c r="B69" s="63" t="s">
        <v>213</v>
      </c>
      <c r="C69" s="26" t="s">
        <v>289</v>
      </c>
      <c r="D69" s="27">
        <v>195193</v>
      </c>
      <c r="E69" s="64">
        <v>114697.07</v>
      </c>
      <c r="F69" s="65">
        <f t="shared" si="0"/>
        <v>80495.929999999993</v>
      </c>
    </row>
    <row r="70" spans="1:6" ht="33.75" x14ac:dyDescent="0.2">
      <c r="A70" s="24" t="s">
        <v>227</v>
      </c>
      <c r="B70" s="63" t="s">
        <v>213</v>
      </c>
      <c r="C70" s="26" t="s">
        <v>290</v>
      </c>
      <c r="D70" s="27">
        <v>59207</v>
      </c>
      <c r="E70" s="64">
        <v>35238.49</v>
      </c>
      <c r="F70" s="65">
        <f t="shared" si="0"/>
        <v>23968.510000000002</v>
      </c>
    </row>
    <row r="71" spans="1:6" x14ac:dyDescent="0.2">
      <c r="A71" s="24" t="s">
        <v>225</v>
      </c>
      <c r="B71" s="63" t="s">
        <v>213</v>
      </c>
      <c r="C71" s="26" t="s">
        <v>291</v>
      </c>
      <c r="D71" s="27">
        <v>59207</v>
      </c>
      <c r="E71" s="64">
        <v>35238.49</v>
      </c>
      <c r="F71" s="65">
        <f t="shared" si="0"/>
        <v>23968.510000000002</v>
      </c>
    </row>
    <row r="72" spans="1:6" ht="22.5" x14ac:dyDescent="0.2">
      <c r="A72" s="51" t="s">
        <v>292</v>
      </c>
      <c r="B72" s="52" t="s">
        <v>213</v>
      </c>
      <c r="C72" s="53" t="s">
        <v>293</v>
      </c>
      <c r="D72" s="54">
        <v>936300</v>
      </c>
      <c r="E72" s="55">
        <v>155270</v>
      </c>
      <c r="F72" s="56">
        <f t="shared" si="0"/>
        <v>781030</v>
      </c>
    </row>
    <row r="73" spans="1:6" ht="33.75" x14ac:dyDescent="0.2">
      <c r="A73" s="24" t="s">
        <v>294</v>
      </c>
      <c r="B73" s="63" t="s">
        <v>213</v>
      </c>
      <c r="C73" s="26" t="s">
        <v>295</v>
      </c>
      <c r="D73" s="27">
        <v>50000</v>
      </c>
      <c r="E73" s="64">
        <v>50000</v>
      </c>
      <c r="F73" s="65" t="str">
        <f t="shared" si="0"/>
        <v>-</v>
      </c>
    </row>
    <row r="74" spans="1:6" ht="33.75" x14ac:dyDescent="0.2">
      <c r="A74" s="24" t="s">
        <v>219</v>
      </c>
      <c r="B74" s="63" t="s">
        <v>213</v>
      </c>
      <c r="C74" s="26" t="s">
        <v>296</v>
      </c>
      <c r="D74" s="27">
        <v>50000</v>
      </c>
      <c r="E74" s="64">
        <v>50000</v>
      </c>
      <c r="F74" s="65" t="str">
        <f t="shared" si="0"/>
        <v>-</v>
      </c>
    </row>
    <row r="75" spans="1:6" ht="45" x14ac:dyDescent="0.2">
      <c r="A75" s="24" t="s">
        <v>297</v>
      </c>
      <c r="B75" s="63" t="s">
        <v>213</v>
      </c>
      <c r="C75" s="26" t="s">
        <v>298</v>
      </c>
      <c r="D75" s="27">
        <v>50000</v>
      </c>
      <c r="E75" s="64">
        <v>50000</v>
      </c>
      <c r="F75" s="65" t="str">
        <f t="shared" si="0"/>
        <v>-</v>
      </c>
    </row>
    <row r="76" spans="1:6" x14ac:dyDescent="0.2">
      <c r="A76" s="24" t="s">
        <v>192</v>
      </c>
      <c r="B76" s="63" t="s">
        <v>213</v>
      </c>
      <c r="C76" s="26" t="s">
        <v>299</v>
      </c>
      <c r="D76" s="27">
        <v>50000</v>
      </c>
      <c r="E76" s="64">
        <v>50000</v>
      </c>
      <c r="F76" s="65" t="str">
        <f t="shared" si="0"/>
        <v>-</v>
      </c>
    </row>
    <row r="77" spans="1:6" x14ac:dyDescent="0.2">
      <c r="A77" s="24" t="s">
        <v>225</v>
      </c>
      <c r="B77" s="63" t="s">
        <v>213</v>
      </c>
      <c r="C77" s="26" t="s">
        <v>300</v>
      </c>
      <c r="D77" s="27">
        <v>50000</v>
      </c>
      <c r="E77" s="64">
        <v>50000</v>
      </c>
      <c r="F77" s="65" t="str">
        <f t="shared" si="0"/>
        <v>-</v>
      </c>
    </row>
    <row r="78" spans="1:6" x14ac:dyDescent="0.2">
      <c r="A78" s="24" t="s">
        <v>301</v>
      </c>
      <c r="B78" s="63" t="s">
        <v>213</v>
      </c>
      <c r="C78" s="26" t="s">
        <v>302</v>
      </c>
      <c r="D78" s="27">
        <v>886300</v>
      </c>
      <c r="E78" s="64">
        <v>105270</v>
      </c>
      <c r="F78" s="65">
        <f t="shared" si="0"/>
        <v>781030</v>
      </c>
    </row>
    <row r="79" spans="1:6" ht="90" x14ac:dyDescent="0.2">
      <c r="A79" s="66" t="s">
        <v>303</v>
      </c>
      <c r="B79" s="63" t="s">
        <v>213</v>
      </c>
      <c r="C79" s="26" t="s">
        <v>304</v>
      </c>
      <c r="D79" s="27">
        <v>886300</v>
      </c>
      <c r="E79" s="64">
        <v>105270</v>
      </c>
      <c r="F79" s="65">
        <f t="shared" ref="F79:F142" si="1">IF(OR(D79="-",IF(E79="-",0,E79)&gt;=IF(D79="-",0,D79)),"-",IF(D79="-",0,D79)-IF(E79="-",0,E79))</f>
        <v>781030</v>
      </c>
    </row>
    <row r="80" spans="1:6" ht="101.25" x14ac:dyDescent="0.2">
      <c r="A80" s="66" t="s">
        <v>305</v>
      </c>
      <c r="B80" s="63" t="s">
        <v>213</v>
      </c>
      <c r="C80" s="26" t="s">
        <v>306</v>
      </c>
      <c r="D80" s="27">
        <v>886300</v>
      </c>
      <c r="E80" s="64">
        <v>105270</v>
      </c>
      <c r="F80" s="65">
        <f t="shared" si="1"/>
        <v>781030</v>
      </c>
    </row>
    <row r="81" spans="1:6" x14ac:dyDescent="0.2">
      <c r="A81" s="24" t="s">
        <v>235</v>
      </c>
      <c r="B81" s="63" t="s">
        <v>213</v>
      </c>
      <c r="C81" s="26" t="s">
        <v>307</v>
      </c>
      <c r="D81" s="27">
        <v>886300</v>
      </c>
      <c r="E81" s="64">
        <v>105270</v>
      </c>
      <c r="F81" s="65">
        <f t="shared" si="1"/>
        <v>781030</v>
      </c>
    </row>
    <row r="82" spans="1:6" x14ac:dyDescent="0.2">
      <c r="A82" s="24" t="s">
        <v>225</v>
      </c>
      <c r="B82" s="63" t="s">
        <v>213</v>
      </c>
      <c r="C82" s="26" t="s">
        <v>308</v>
      </c>
      <c r="D82" s="27">
        <v>886300</v>
      </c>
      <c r="E82" s="64">
        <v>105270</v>
      </c>
      <c r="F82" s="65">
        <f t="shared" si="1"/>
        <v>781030</v>
      </c>
    </row>
    <row r="83" spans="1:6" x14ac:dyDescent="0.2">
      <c r="A83" s="51" t="s">
        <v>309</v>
      </c>
      <c r="B83" s="52" t="s">
        <v>213</v>
      </c>
      <c r="C83" s="53" t="s">
        <v>310</v>
      </c>
      <c r="D83" s="54">
        <v>5676100</v>
      </c>
      <c r="E83" s="55">
        <v>2626722.4700000002</v>
      </c>
      <c r="F83" s="56">
        <f t="shared" si="1"/>
        <v>3049377.53</v>
      </c>
    </row>
    <row r="84" spans="1:6" x14ac:dyDescent="0.2">
      <c r="A84" s="24" t="s">
        <v>311</v>
      </c>
      <c r="B84" s="63" t="s">
        <v>213</v>
      </c>
      <c r="C84" s="26" t="s">
        <v>312</v>
      </c>
      <c r="D84" s="27">
        <v>4572600</v>
      </c>
      <c r="E84" s="64">
        <v>2203094.58</v>
      </c>
      <c r="F84" s="65">
        <f t="shared" si="1"/>
        <v>2369505.42</v>
      </c>
    </row>
    <row r="85" spans="1:6" ht="67.5" x14ac:dyDescent="0.2">
      <c r="A85" s="24" t="s">
        <v>313</v>
      </c>
      <c r="B85" s="63" t="s">
        <v>213</v>
      </c>
      <c r="C85" s="26" t="s">
        <v>314</v>
      </c>
      <c r="D85" s="27">
        <v>3839400</v>
      </c>
      <c r="E85" s="64">
        <v>1992734.58</v>
      </c>
      <c r="F85" s="65">
        <f t="shared" si="1"/>
        <v>1846665.42</v>
      </c>
    </row>
    <row r="86" spans="1:6" ht="78.75" x14ac:dyDescent="0.2">
      <c r="A86" s="66" t="s">
        <v>315</v>
      </c>
      <c r="B86" s="63" t="s">
        <v>213</v>
      </c>
      <c r="C86" s="26" t="s">
        <v>316</v>
      </c>
      <c r="D86" s="27">
        <v>2938100</v>
      </c>
      <c r="E86" s="64">
        <v>1992734.58</v>
      </c>
      <c r="F86" s="65">
        <f t="shared" si="1"/>
        <v>945365.41999999993</v>
      </c>
    </row>
    <row r="87" spans="1:6" x14ac:dyDescent="0.2">
      <c r="A87" s="24" t="s">
        <v>235</v>
      </c>
      <c r="B87" s="63" t="s">
        <v>213</v>
      </c>
      <c r="C87" s="26" t="s">
        <v>317</v>
      </c>
      <c r="D87" s="27">
        <v>2938100</v>
      </c>
      <c r="E87" s="64">
        <v>1992734.58</v>
      </c>
      <c r="F87" s="65">
        <f t="shared" si="1"/>
        <v>945365.41999999993</v>
      </c>
    </row>
    <row r="88" spans="1:6" x14ac:dyDescent="0.2">
      <c r="A88" s="24" t="s">
        <v>225</v>
      </c>
      <c r="B88" s="63" t="s">
        <v>213</v>
      </c>
      <c r="C88" s="26" t="s">
        <v>318</v>
      </c>
      <c r="D88" s="27">
        <v>2938100</v>
      </c>
      <c r="E88" s="64">
        <v>1992734.58</v>
      </c>
      <c r="F88" s="65">
        <f t="shared" si="1"/>
        <v>945365.41999999993</v>
      </c>
    </row>
    <row r="89" spans="1:6" ht="78.75" x14ac:dyDescent="0.2">
      <c r="A89" s="66" t="s">
        <v>319</v>
      </c>
      <c r="B89" s="63" t="s">
        <v>213</v>
      </c>
      <c r="C89" s="26" t="s">
        <v>320</v>
      </c>
      <c r="D89" s="27">
        <v>691300</v>
      </c>
      <c r="E89" s="64" t="s">
        <v>45</v>
      </c>
      <c r="F89" s="65">
        <f t="shared" si="1"/>
        <v>691300</v>
      </c>
    </row>
    <row r="90" spans="1:6" x14ac:dyDescent="0.2">
      <c r="A90" s="24" t="s">
        <v>235</v>
      </c>
      <c r="B90" s="63" t="s">
        <v>213</v>
      </c>
      <c r="C90" s="26" t="s">
        <v>321</v>
      </c>
      <c r="D90" s="27">
        <v>691300</v>
      </c>
      <c r="E90" s="64" t="s">
        <v>45</v>
      </c>
      <c r="F90" s="65">
        <f t="shared" si="1"/>
        <v>691300</v>
      </c>
    </row>
    <row r="91" spans="1:6" x14ac:dyDescent="0.2">
      <c r="A91" s="24" t="s">
        <v>225</v>
      </c>
      <c r="B91" s="63" t="s">
        <v>213</v>
      </c>
      <c r="C91" s="26" t="s">
        <v>322</v>
      </c>
      <c r="D91" s="27">
        <v>691300</v>
      </c>
      <c r="E91" s="64" t="s">
        <v>45</v>
      </c>
      <c r="F91" s="65">
        <f t="shared" si="1"/>
        <v>691300</v>
      </c>
    </row>
    <row r="92" spans="1:6" ht="33.75" x14ac:dyDescent="0.2">
      <c r="A92" s="24" t="s">
        <v>323</v>
      </c>
      <c r="B92" s="63" t="s">
        <v>213</v>
      </c>
      <c r="C92" s="26" t="s">
        <v>324</v>
      </c>
      <c r="D92" s="27">
        <v>210000</v>
      </c>
      <c r="E92" s="64" t="s">
        <v>45</v>
      </c>
      <c r="F92" s="65">
        <f t="shared" si="1"/>
        <v>210000</v>
      </c>
    </row>
    <row r="93" spans="1:6" x14ac:dyDescent="0.2">
      <c r="A93" s="24" t="s">
        <v>235</v>
      </c>
      <c r="B93" s="63" t="s">
        <v>213</v>
      </c>
      <c r="C93" s="26" t="s">
        <v>325</v>
      </c>
      <c r="D93" s="27">
        <v>210000</v>
      </c>
      <c r="E93" s="64" t="s">
        <v>45</v>
      </c>
      <c r="F93" s="65">
        <f t="shared" si="1"/>
        <v>210000</v>
      </c>
    </row>
    <row r="94" spans="1:6" x14ac:dyDescent="0.2">
      <c r="A94" s="24" t="s">
        <v>225</v>
      </c>
      <c r="B94" s="63" t="s">
        <v>213</v>
      </c>
      <c r="C94" s="26" t="s">
        <v>326</v>
      </c>
      <c r="D94" s="27">
        <v>210000</v>
      </c>
      <c r="E94" s="64" t="s">
        <v>45</v>
      </c>
      <c r="F94" s="65">
        <f t="shared" si="1"/>
        <v>210000</v>
      </c>
    </row>
    <row r="95" spans="1:6" ht="78.75" x14ac:dyDescent="0.2">
      <c r="A95" s="66" t="s">
        <v>327</v>
      </c>
      <c r="B95" s="63" t="s">
        <v>213</v>
      </c>
      <c r="C95" s="26" t="s">
        <v>328</v>
      </c>
      <c r="D95" s="27">
        <v>233200</v>
      </c>
      <c r="E95" s="64">
        <v>210360</v>
      </c>
      <c r="F95" s="65">
        <f t="shared" si="1"/>
        <v>22840</v>
      </c>
    </row>
    <row r="96" spans="1:6" ht="101.25" x14ac:dyDescent="0.2">
      <c r="A96" s="66" t="s">
        <v>329</v>
      </c>
      <c r="B96" s="63" t="s">
        <v>213</v>
      </c>
      <c r="C96" s="26" t="s">
        <v>330</v>
      </c>
      <c r="D96" s="27">
        <v>212000</v>
      </c>
      <c r="E96" s="64">
        <v>199800</v>
      </c>
      <c r="F96" s="65">
        <f t="shared" si="1"/>
        <v>12200</v>
      </c>
    </row>
    <row r="97" spans="1:6" x14ac:dyDescent="0.2">
      <c r="A97" s="24" t="s">
        <v>235</v>
      </c>
      <c r="B97" s="63" t="s">
        <v>213</v>
      </c>
      <c r="C97" s="26" t="s">
        <v>331</v>
      </c>
      <c r="D97" s="27">
        <v>212000</v>
      </c>
      <c r="E97" s="64">
        <v>199800</v>
      </c>
      <c r="F97" s="65">
        <f t="shared" si="1"/>
        <v>12200</v>
      </c>
    </row>
    <row r="98" spans="1:6" x14ac:dyDescent="0.2">
      <c r="A98" s="24" t="s">
        <v>225</v>
      </c>
      <c r="B98" s="63" t="s">
        <v>213</v>
      </c>
      <c r="C98" s="26" t="s">
        <v>332</v>
      </c>
      <c r="D98" s="27">
        <v>212000</v>
      </c>
      <c r="E98" s="64">
        <v>199800</v>
      </c>
      <c r="F98" s="65">
        <f t="shared" si="1"/>
        <v>12200</v>
      </c>
    </row>
    <row r="99" spans="1:6" ht="45" x14ac:dyDescent="0.2">
      <c r="A99" s="24" t="s">
        <v>333</v>
      </c>
      <c r="B99" s="63" t="s">
        <v>213</v>
      </c>
      <c r="C99" s="26" t="s">
        <v>334</v>
      </c>
      <c r="D99" s="27">
        <v>21200</v>
      </c>
      <c r="E99" s="64">
        <v>10560</v>
      </c>
      <c r="F99" s="65">
        <f t="shared" si="1"/>
        <v>10640</v>
      </c>
    </row>
    <row r="100" spans="1:6" x14ac:dyDescent="0.2">
      <c r="A100" s="24" t="s">
        <v>235</v>
      </c>
      <c r="B100" s="63" t="s">
        <v>213</v>
      </c>
      <c r="C100" s="26" t="s">
        <v>335</v>
      </c>
      <c r="D100" s="27">
        <v>21200</v>
      </c>
      <c r="E100" s="64">
        <v>10560</v>
      </c>
      <c r="F100" s="65">
        <f t="shared" si="1"/>
        <v>10640</v>
      </c>
    </row>
    <row r="101" spans="1:6" x14ac:dyDescent="0.2">
      <c r="A101" s="24" t="s">
        <v>225</v>
      </c>
      <c r="B101" s="63" t="s">
        <v>213</v>
      </c>
      <c r="C101" s="26" t="s">
        <v>336</v>
      </c>
      <c r="D101" s="27">
        <v>21200</v>
      </c>
      <c r="E101" s="64">
        <v>10560</v>
      </c>
      <c r="F101" s="65">
        <f t="shared" si="1"/>
        <v>10640</v>
      </c>
    </row>
    <row r="102" spans="1:6" ht="67.5" x14ac:dyDescent="0.2">
      <c r="A102" s="24" t="s">
        <v>337</v>
      </c>
      <c r="B102" s="63" t="s">
        <v>213</v>
      </c>
      <c r="C102" s="26" t="s">
        <v>338</v>
      </c>
      <c r="D102" s="27">
        <v>500000</v>
      </c>
      <c r="E102" s="64" t="s">
        <v>45</v>
      </c>
      <c r="F102" s="65">
        <f t="shared" si="1"/>
        <v>500000</v>
      </c>
    </row>
    <row r="103" spans="1:6" ht="33.75" x14ac:dyDescent="0.2">
      <c r="A103" s="24" t="s">
        <v>339</v>
      </c>
      <c r="B103" s="63" t="s">
        <v>213</v>
      </c>
      <c r="C103" s="26" t="s">
        <v>340</v>
      </c>
      <c r="D103" s="27">
        <v>500000</v>
      </c>
      <c r="E103" s="64" t="s">
        <v>45</v>
      </c>
      <c r="F103" s="65">
        <f t="shared" si="1"/>
        <v>500000</v>
      </c>
    </row>
    <row r="104" spans="1:6" x14ac:dyDescent="0.2">
      <c r="A104" s="24" t="s">
        <v>235</v>
      </c>
      <c r="B104" s="63" t="s">
        <v>213</v>
      </c>
      <c r="C104" s="26" t="s">
        <v>341</v>
      </c>
      <c r="D104" s="27">
        <v>500000</v>
      </c>
      <c r="E104" s="64" t="s">
        <v>45</v>
      </c>
      <c r="F104" s="65">
        <f t="shared" si="1"/>
        <v>500000</v>
      </c>
    </row>
    <row r="105" spans="1:6" x14ac:dyDescent="0.2">
      <c r="A105" s="24" t="s">
        <v>225</v>
      </c>
      <c r="B105" s="63" t="s">
        <v>213</v>
      </c>
      <c r="C105" s="26" t="s">
        <v>342</v>
      </c>
      <c r="D105" s="27">
        <v>500000</v>
      </c>
      <c r="E105" s="64" t="s">
        <v>45</v>
      </c>
      <c r="F105" s="65">
        <f t="shared" si="1"/>
        <v>500000</v>
      </c>
    </row>
    <row r="106" spans="1:6" x14ac:dyDescent="0.2">
      <c r="A106" s="24" t="s">
        <v>343</v>
      </c>
      <c r="B106" s="63" t="s">
        <v>213</v>
      </c>
      <c r="C106" s="26" t="s">
        <v>344</v>
      </c>
      <c r="D106" s="27">
        <v>1103500</v>
      </c>
      <c r="E106" s="64">
        <v>423627.89</v>
      </c>
      <c r="F106" s="65">
        <f t="shared" si="1"/>
        <v>679872.11</v>
      </c>
    </row>
    <row r="107" spans="1:6" ht="33.75" x14ac:dyDescent="0.2">
      <c r="A107" s="24" t="s">
        <v>219</v>
      </c>
      <c r="B107" s="63" t="s">
        <v>213</v>
      </c>
      <c r="C107" s="26" t="s">
        <v>345</v>
      </c>
      <c r="D107" s="27">
        <v>1103500</v>
      </c>
      <c r="E107" s="64">
        <v>423627.89</v>
      </c>
      <c r="F107" s="65">
        <f t="shared" si="1"/>
        <v>679872.11</v>
      </c>
    </row>
    <row r="108" spans="1:6" ht="33.75" x14ac:dyDescent="0.2">
      <c r="A108" s="24" t="s">
        <v>346</v>
      </c>
      <c r="B108" s="63" t="s">
        <v>213</v>
      </c>
      <c r="C108" s="26" t="s">
        <v>347</v>
      </c>
      <c r="D108" s="27">
        <v>1103500</v>
      </c>
      <c r="E108" s="64">
        <v>423627.89</v>
      </c>
      <c r="F108" s="65">
        <f t="shared" si="1"/>
        <v>679872.11</v>
      </c>
    </row>
    <row r="109" spans="1:6" x14ac:dyDescent="0.2">
      <c r="A109" s="24" t="s">
        <v>235</v>
      </c>
      <c r="B109" s="63" t="s">
        <v>213</v>
      </c>
      <c r="C109" s="26" t="s">
        <v>348</v>
      </c>
      <c r="D109" s="27">
        <v>1103500</v>
      </c>
      <c r="E109" s="64">
        <v>423627.89</v>
      </c>
      <c r="F109" s="65">
        <f t="shared" si="1"/>
        <v>679872.11</v>
      </c>
    </row>
    <row r="110" spans="1:6" x14ac:dyDescent="0.2">
      <c r="A110" s="24" t="s">
        <v>225</v>
      </c>
      <c r="B110" s="63" t="s">
        <v>213</v>
      </c>
      <c r="C110" s="26" t="s">
        <v>349</v>
      </c>
      <c r="D110" s="27">
        <v>1103500</v>
      </c>
      <c r="E110" s="64">
        <v>423627.89</v>
      </c>
      <c r="F110" s="65">
        <f t="shared" si="1"/>
        <v>679872.11</v>
      </c>
    </row>
    <row r="111" spans="1:6" x14ac:dyDescent="0.2">
      <c r="A111" s="51" t="s">
        <v>350</v>
      </c>
      <c r="B111" s="52" t="s">
        <v>213</v>
      </c>
      <c r="C111" s="53" t="s">
        <v>351</v>
      </c>
      <c r="D111" s="54">
        <v>17850632.969999999</v>
      </c>
      <c r="E111" s="55">
        <v>6955106.4000000004</v>
      </c>
      <c r="F111" s="56">
        <f t="shared" si="1"/>
        <v>10895526.569999998</v>
      </c>
    </row>
    <row r="112" spans="1:6" x14ac:dyDescent="0.2">
      <c r="A112" s="24" t="s">
        <v>352</v>
      </c>
      <c r="B112" s="63" t="s">
        <v>213</v>
      </c>
      <c r="C112" s="26" t="s">
        <v>353</v>
      </c>
      <c r="D112" s="27">
        <v>914626</v>
      </c>
      <c r="E112" s="64">
        <v>423782.24</v>
      </c>
      <c r="F112" s="65">
        <f t="shared" si="1"/>
        <v>490843.76</v>
      </c>
    </row>
    <row r="113" spans="1:6" ht="78.75" x14ac:dyDescent="0.2">
      <c r="A113" s="66" t="s">
        <v>354</v>
      </c>
      <c r="B113" s="63" t="s">
        <v>213</v>
      </c>
      <c r="C113" s="26" t="s">
        <v>355</v>
      </c>
      <c r="D113" s="27">
        <v>794626</v>
      </c>
      <c r="E113" s="64">
        <v>408459.94</v>
      </c>
      <c r="F113" s="65">
        <f t="shared" si="1"/>
        <v>386166.06</v>
      </c>
    </row>
    <row r="114" spans="1:6" ht="112.5" x14ac:dyDescent="0.2">
      <c r="A114" s="66" t="s">
        <v>356</v>
      </c>
      <c r="B114" s="63" t="s">
        <v>213</v>
      </c>
      <c r="C114" s="26" t="s">
        <v>357</v>
      </c>
      <c r="D114" s="27">
        <v>794626</v>
      </c>
      <c r="E114" s="64">
        <v>408459.94</v>
      </c>
      <c r="F114" s="65">
        <f t="shared" si="1"/>
        <v>386166.06</v>
      </c>
    </row>
    <row r="115" spans="1:6" ht="112.5" x14ac:dyDescent="0.2">
      <c r="A115" s="66" t="s">
        <v>358</v>
      </c>
      <c r="B115" s="63" t="s">
        <v>213</v>
      </c>
      <c r="C115" s="26" t="s">
        <v>359</v>
      </c>
      <c r="D115" s="27">
        <v>794626</v>
      </c>
      <c r="E115" s="64">
        <v>408459.94</v>
      </c>
      <c r="F115" s="65">
        <f t="shared" si="1"/>
        <v>386166.06</v>
      </c>
    </row>
    <row r="116" spans="1:6" x14ac:dyDescent="0.2">
      <c r="A116" s="24" t="s">
        <v>235</v>
      </c>
      <c r="B116" s="63" t="s">
        <v>213</v>
      </c>
      <c r="C116" s="26" t="s">
        <v>360</v>
      </c>
      <c r="D116" s="27">
        <v>701027</v>
      </c>
      <c r="E116" s="64">
        <v>408459.94</v>
      </c>
      <c r="F116" s="65">
        <f t="shared" si="1"/>
        <v>292567.06</v>
      </c>
    </row>
    <row r="117" spans="1:6" x14ac:dyDescent="0.2">
      <c r="A117" s="24" t="s">
        <v>225</v>
      </c>
      <c r="B117" s="63" t="s">
        <v>213</v>
      </c>
      <c r="C117" s="26" t="s">
        <v>361</v>
      </c>
      <c r="D117" s="27">
        <v>701027</v>
      </c>
      <c r="E117" s="64">
        <v>408459.94</v>
      </c>
      <c r="F117" s="65">
        <f t="shared" si="1"/>
        <v>292567.06</v>
      </c>
    </row>
    <row r="118" spans="1:6" ht="78.75" x14ac:dyDescent="0.2">
      <c r="A118" s="66" t="s">
        <v>362</v>
      </c>
      <c r="B118" s="63" t="s">
        <v>213</v>
      </c>
      <c r="C118" s="26" t="s">
        <v>363</v>
      </c>
      <c r="D118" s="27">
        <v>92626</v>
      </c>
      <c r="E118" s="64" t="s">
        <v>45</v>
      </c>
      <c r="F118" s="65">
        <f t="shared" si="1"/>
        <v>92626</v>
      </c>
    </row>
    <row r="119" spans="1:6" x14ac:dyDescent="0.2">
      <c r="A119" s="24" t="s">
        <v>225</v>
      </c>
      <c r="B119" s="63" t="s">
        <v>213</v>
      </c>
      <c r="C119" s="26" t="s">
        <v>364</v>
      </c>
      <c r="D119" s="27">
        <v>92626</v>
      </c>
      <c r="E119" s="64" t="s">
        <v>45</v>
      </c>
      <c r="F119" s="65">
        <f t="shared" si="1"/>
        <v>92626</v>
      </c>
    </row>
    <row r="120" spans="1:6" x14ac:dyDescent="0.2">
      <c r="A120" s="24" t="s">
        <v>238</v>
      </c>
      <c r="B120" s="63" t="s">
        <v>213</v>
      </c>
      <c r="C120" s="26" t="s">
        <v>365</v>
      </c>
      <c r="D120" s="27">
        <v>973</v>
      </c>
      <c r="E120" s="64" t="s">
        <v>45</v>
      </c>
      <c r="F120" s="65">
        <f t="shared" si="1"/>
        <v>973</v>
      </c>
    </row>
    <row r="121" spans="1:6" x14ac:dyDescent="0.2">
      <c r="A121" s="24" t="s">
        <v>225</v>
      </c>
      <c r="B121" s="63" t="s">
        <v>213</v>
      </c>
      <c r="C121" s="26" t="s">
        <v>366</v>
      </c>
      <c r="D121" s="27">
        <v>973</v>
      </c>
      <c r="E121" s="64" t="s">
        <v>45</v>
      </c>
      <c r="F121" s="65">
        <f t="shared" si="1"/>
        <v>973</v>
      </c>
    </row>
    <row r="122" spans="1:6" ht="33.75" x14ac:dyDescent="0.2">
      <c r="A122" s="24" t="s">
        <v>219</v>
      </c>
      <c r="B122" s="63" t="s">
        <v>213</v>
      </c>
      <c r="C122" s="26" t="s">
        <v>367</v>
      </c>
      <c r="D122" s="27">
        <v>120000</v>
      </c>
      <c r="E122" s="64">
        <v>15322.3</v>
      </c>
      <c r="F122" s="65">
        <f t="shared" si="1"/>
        <v>104677.7</v>
      </c>
    </row>
    <row r="123" spans="1:6" ht="45" x14ac:dyDescent="0.2">
      <c r="A123" s="24" t="s">
        <v>368</v>
      </c>
      <c r="B123" s="63" t="s">
        <v>213</v>
      </c>
      <c r="C123" s="26" t="s">
        <v>369</v>
      </c>
      <c r="D123" s="27">
        <v>120000</v>
      </c>
      <c r="E123" s="64">
        <v>15322.3</v>
      </c>
      <c r="F123" s="65">
        <f t="shared" si="1"/>
        <v>104677.7</v>
      </c>
    </row>
    <row r="124" spans="1:6" x14ac:dyDescent="0.2">
      <c r="A124" s="24" t="s">
        <v>235</v>
      </c>
      <c r="B124" s="63" t="s">
        <v>213</v>
      </c>
      <c r="C124" s="26" t="s">
        <v>370</v>
      </c>
      <c r="D124" s="27">
        <v>120000</v>
      </c>
      <c r="E124" s="64">
        <v>15322.3</v>
      </c>
      <c r="F124" s="65">
        <f t="shared" si="1"/>
        <v>104677.7</v>
      </c>
    </row>
    <row r="125" spans="1:6" x14ac:dyDescent="0.2">
      <c r="A125" s="24" t="s">
        <v>225</v>
      </c>
      <c r="B125" s="63" t="s">
        <v>213</v>
      </c>
      <c r="C125" s="26" t="s">
        <v>371</v>
      </c>
      <c r="D125" s="27">
        <v>120000</v>
      </c>
      <c r="E125" s="64">
        <v>15322.3</v>
      </c>
      <c r="F125" s="65">
        <f t="shared" si="1"/>
        <v>104677.7</v>
      </c>
    </row>
    <row r="126" spans="1:6" x14ac:dyDescent="0.2">
      <c r="A126" s="24" t="s">
        <v>372</v>
      </c>
      <c r="B126" s="63" t="s">
        <v>213</v>
      </c>
      <c r="C126" s="26" t="s">
        <v>373</v>
      </c>
      <c r="D126" s="27">
        <v>400000</v>
      </c>
      <c r="E126" s="64">
        <v>43348</v>
      </c>
      <c r="F126" s="65">
        <f t="shared" si="1"/>
        <v>356652</v>
      </c>
    </row>
    <row r="127" spans="1:6" ht="56.25" x14ac:dyDescent="0.2">
      <c r="A127" s="24" t="s">
        <v>374</v>
      </c>
      <c r="B127" s="63" t="s">
        <v>213</v>
      </c>
      <c r="C127" s="26" t="s">
        <v>375</v>
      </c>
      <c r="D127" s="27">
        <v>300000</v>
      </c>
      <c r="E127" s="64" t="s">
        <v>45</v>
      </c>
      <c r="F127" s="65">
        <f t="shared" si="1"/>
        <v>300000</v>
      </c>
    </row>
    <row r="128" spans="1:6" ht="56.25" x14ac:dyDescent="0.2">
      <c r="A128" s="24" t="s">
        <v>376</v>
      </c>
      <c r="B128" s="63" t="s">
        <v>213</v>
      </c>
      <c r="C128" s="26" t="s">
        <v>377</v>
      </c>
      <c r="D128" s="27">
        <v>285000</v>
      </c>
      <c r="E128" s="64" t="s">
        <v>45</v>
      </c>
      <c r="F128" s="65">
        <f t="shared" si="1"/>
        <v>285000</v>
      </c>
    </row>
    <row r="129" spans="1:6" ht="33.75" x14ac:dyDescent="0.2">
      <c r="A129" s="24" t="s">
        <v>378</v>
      </c>
      <c r="B129" s="63" t="s">
        <v>213</v>
      </c>
      <c r="C129" s="26" t="s">
        <v>379</v>
      </c>
      <c r="D129" s="27">
        <v>285000</v>
      </c>
      <c r="E129" s="64" t="s">
        <v>45</v>
      </c>
      <c r="F129" s="65">
        <f t="shared" si="1"/>
        <v>285000</v>
      </c>
    </row>
    <row r="130" spans="1:6" x14ac:dyDescent="0.2">
      <c r="A130" s="24" t="s">
        <v>225</v>
      </c>
      <c r="B130" s="63" t="s">
        <v>213</v>
      </c>
      <c r="C130" s="26" t="s">
        <v>380</v>
      </c>
      <c r="D130" s="27">
        <v>285000</v>
      </c>
      <c r="E130" s="64" t="s">
        <v>45</v>
      </c>
      <c r="F130" s="65">
        <f t="shared" si="1"/>
        <v>285000</v>
      </c>
    </row>
    <row r="131" spans="1:6" ht="56.25" x14ac:dyDescent="0.2">
      <c r="A131" s="24" t="s">
        <v>381</v>
      </c>
      <c r="B131" s="63" t="s">
        <v>213</v>
      </c>
      <c r="C131" s="26" t="s">
        <v>382</v>
      </c>
      <c r="D131" s="27">
        <v>15000</v>
      </c>
      <c r="E131" s="64" t="s">
        <v>45</v>
      </c>
      <c r="F131" s="65">
        <f t="shared" si="1"/>
        <v>15000</v>
      </c>
    </row>
    <row r="132" spans="1:6" ht="33.75" x14ac:dyDescent="0.2">
      <c r="A132" s="24" t="s">
        <v>378</v>
      </c>
      <c r="B132" s="63" t="s">
        <v>213</v>
      </c>
      <c r="C132" s="26" t="s">
        <v>383</v>
      </c>
      <c r="D132" s="27">
        <v>15000</v>
      </c>
      <c r="E132" s="64" t="s">
        <v>45</v>
      </c>
      <c r="F132" s="65">
        <f t="shared" si="1"/>
        <v>15000</v>
      </c>
    </row>
    <row r="133" spans="1:6" x14ac:dyDescent="0.2">
      <c r="A133" s="24" t="s">
        <v>225</v>
      </c>
      <c r="B133" s="63" t="s">
        <v>213</v>
      </c>
      <c r="C133" s="26" t="s">
        <v>384</v>
      </c>
      <c r="D133" s="27">
        <v>15000</v>
      </c>
      <c r="E133" s="64" t="s">
        <v>45</v>
      </c>
      <c r="F133" s="65">
        <f t="shared" si="1"/>
        <v>15000</v>
      </c>
    </row>
    <row r="134" spans="1:6" ht="33.75" x14ac:dyDescent="0.2">
      <c r="A134" s="24" t="s">
        <v>219</v>
      </c>
      <c r="B134" s="63" t="s">
        <v>213</v>
      </c>
      <c r="C134" s="26" t="s">
        <v>385</v>
      </c>
      <c r="D134" s="27">
        <v>100000</v>
      </c>
      <c r="E134" s="64">
        <v>43348</v>
      </c>
      <c r="F134" s="65">
        <f t="shared" si="1"/>
        <v>56652</v>
      </c>
    </row>
    <row r="135" spans="1:6" ht="33.75" x14ac:dyDescent="0.2">
      <c r="A135" s="24" t="s">
        <v>386</v>
      </c>
      <c r="B135" s="63" t="s">
        <v>213</v>
      </c>
      <c r="C135" s="26" t="s">
        <v>387</v>
      </c>
      <c r="D135" s="27">
        <v>100000</v>
      </c>
      <c r="E135" s="64">
        <v>43348</v>
      </c>
      <c r="F135" s="65">
        <f t="shared" si="1"/>
        <v>56652</v>
      </c>
    </row>
    <row r="136" spans="1:6" x14ac:dyDescent="0.2">
      <c r="A136" s="24" t="s">
        <v>235</v>
      </c>
      <c r="B136" s="63" t="s">
        <v>213</v>
      </c>
      <c r="C136" s="26" t="s">
        <v>388</v>
      </c>
      <c r="D136" s="27">
        <v>100000</v>
      </c>
      <c r="E136" s="64">
        <v>43348</v>
      </c>
      <c r="F136" s="65">
        <f t="shared" si="1"/>
        <v>56652</v>
      </c>
    </row>
    <row r="137" spans="1:6" x14ac:dyDescent="0.2">
      <c r="A137" s="24" t="s">
        <v>225</v>
      </c>
      <c r="B137" s="63" t="s">
        <v>213</v>
      </c>
      <c r="C137" s="26" t="s">
        <v>389</v>
      </c>
      <c r="D137" s="27">
        <v>100000</v>
      </c>
      <c r="E137" s="64">
        <v>43348</v>
      </c>
      <c r="F137" s="65">
        <f t="shared" si="1"/>
        <v>56652</v>
      </c>
    </row>
    <row r="138" spans="1:6" x14ac:dyDescent="0.2">
      <c r="A138" s="24" t="s">
        <v>390</v>
      </c>
      <c r="B138" s="63" t="s">
        <v>213</v>
      </c>
      <c r="C138" s="26" t="s">
        <v>391</v>
      </c>
      <c r="D138" s="27">
        <v>16536006.970000001</v>
      </c>
      <c r="E138" s="64">
        <v>6487976.1600000001</v>
      </c>
      <c r="F138" s="65">
        <f t="shared" si="1"/>
        <v>10048030.810000001</v>
      </c>
    </row>
    <row r="139" spans="1:6" ht="67.5" x14ac:dyDescent="0.2">
      <c r="A139" s="66" t="s">
        <v>392</v>
      </c>
      <c r="B139" s="63" t="s">
        <v>213</v>
      </c>
      <c r="C139" s="26" t="s">
        <v>393</v>
      </c>
      <c r="D139" s="27">
        <v>14771846.970000001</v>
      </c>
      <c r="E139" s="64">
        <v>4809876.16</v>
      </c>
      <c r="F139" s="65">
        <f t="shared" si="1"/>
        <v>9961970.8100000005</v>
      </c>
    </row>
    <row r="140" spans="1:6" ht="33.75" x14ac:dyDescent="0.2">
      <c r="A140" s="24" t="s">
        <v>394</v>
      </c>
      <c r="B140" s="63" t="s">
        <v>213</v>
      </c>
      <c r="C140" s="26" t="s">
        <v>395</v>
      </c>
      <c r="D140" s="27">
        <v>6178540.7699999996</v>
      </c>
      <c r="E140" s="64" t="s">
        <v>45</v>
      </c>
      <c r="F140" s="65">
        <f t="shared" si="1"/>
        <v>6178540.7699999996</v>
      </c>
    </row>
    <row r="141" spans="1:6" x14ac:dyDescent="0.2">
      <c r="A141" s="24" t="s">
        <v>235</v>
      </c>
      <c r="B141" s="63" t="s">
        <v>213</v>
      </c>
      <c r="C141" s="26" t="s">
        <v>396</v>
      </c>
      <c r="D141" s="27">
        <v>6178540.7699999996</v>
      </c>
      <c r="E141" s="64" t="s">
        <v>45</v>
      </c>
      <c r="F141" s="65">
        <f t="shared" si="1"/>
        <v>6178540.7699999996</v>
      </c>
    </row>
    <row r="142" spans="1:6" x14ac:dyDescent="0.2">
      <c r="A142" s="24" t="s">
        <v>225</v>
      </c>
      <c r="B142" s="63" t="s">
        <v>213</v>
      </c>
      <c r="C142" s="26" t="s">
        <v>397</v>
      </c>
      <c r="D142" s="27">
        <v>6178540.7699999996</v>
      </c>
      <c r="E142" s="64" t="s">
        <v>45</v>
      </c>
      <c r="F142" s="65">
        <f t="shared" si="1"/>
        <v>6178540.7699999996</v>
      </c>
    </row>
    <row r="143" spans="1:6" ht="90" x14ac:dyDescent="0.2">
      <c r="A143" s="66" t="s">
        <v>398</v>
      </c>
      <c r="B143" s="63" t="s">
        <v>213</v>
      </c>
      <c r="C143" s="26" t="s">
        <v>399</v>
      </c>
      <c r="D143" s="27">
        <v>2464000</v>
      </c>
      <c r="E143" s="64">
        <v>1185067.3999999999</v>
      </c>
      <c r="F143" s="65">
        <f t="shared" ref="F143:F206" si="2">IF(OR(D143="-",IF(E143="-",0,E143)&gt;=IF(D143="-",0,D143)),"-",IF(D143="-",0,D143)-IF(E143="-",0,E143))</f>
        <v>1278932.6000000001</v>
      </c>
    </row>
    <row r="144" spans="1:6" ht="67.5" x14ac:dyDescent="0.2">
      <c r="A144" s="24" t="s">
        <v>400</v>
      </c>
      <c r="B144" s="63" t="s">
        <v>213</v>
      </c>
      <c r="C144" s="26" t="s">
        <v>401</v>
      </c>
      <c r="D144" s="27">
        <v>1700000</v>
      </c>
      <c r="E144" s="64">
        <v>770750.3</v>
      </c>
      <c r="F144" s="65">
        <f t="shared" si="2"/>
        <v>929249.7</v>
      </c>
    </row>
    <row r="145" spans="1:6" x14ac:dyDescent="0.2">
      <c r="A145" s="24" t="s">
        <v>235</v>
      </c>
      <c r="B145" s="63" t="s">
        <v>213</v>
      </c>
      <c r="C145" s="26" t="s">
        <v>402</v>
      </c>
      <c r="D145" s="27">
        <v>1700000</v>
      </c>
      <c r="E145" s="64">
        <v>770750.3</v>
      </c>
      <c r="F145" s="65">
        <f t="shared" si="2"/>
        <v>929249.7</v>
      </c>
    </row>
    <row r="146" spans="1:6" x14ac:dyDescent="0.2">
      <c r="A146" s="24" t="s">
        <v>225</v>
      </c>
      <c r="B146" s="63" t="s">
        <v>213</v>
      </c>
      <c r="C146" s="26" t="s">
        <v>403</v>
      </c>
      <c r="D146" s="27">
        <v>1700000</v>
      </c>
      <c r="E146" s="64">
        <v>770750.3</v>
      </c>
      <c r="F146" s="65">
        <f t="shared" si="2"/>
        <v>929249.7</v>
      </c>
    </row>
    <row r="147" spans="1:6" ht="56.25" x14ac:dyDescent="0.2">
      <c r="A147" s="24" t="s">
        <v>404</v>
      </c>
      <c r="B147" s="63" t="s">
        <v>213</v>
      </c>
      <c r="C147" s="26" t="s">
        <v>405</v>
      </c>
      <c r="D147" s="27">
        <v>614000</v>
      </c>
      <c r="E147" s="64">
        <v>414317.1</v>
      </c>
      <c r="F147" s="65">
        <f t="shared" si="2"/>
        <v>199682.90000000002</v>
      </c>
    </row>
    <row r="148" spans="1:6" x14ac:dyDescent="0.2">
      <c r="A148" s="24" t="s">
        <v>235</v>
      </c>
      <c r="B148" s="63" t="s">
        <v>213</v>
      </c>
      <c r="C148" s="26" t="s">
        <v>406</v>
      </c>
      <c r="D148" s="27">
        <v>614000</v>
      </c>
      <c r="E148" s="64">
        <v>414317.1</v>
      </c>
      <c r="F148" s="65">
        <f t="shared" si="2"/>
        <v>199682.90000000002</v>
      </c>
    </row>
    <row r="149" spans="1:6" x14ac:dyDescent="0.2">
      <c r="A149" s="24" t="s">
        <v>225</v>
      </c>
      <c r="B149" s="63" t="s">
        <v>213</v>
      </c>
      <c r="C149" s="26" t="s">
        <v>407</v>
      </c>
      <c r="D149" s="27">
        <v>614000</v>
      </c>
      <c r="E149" s="64">
        <v>414317.1</v>
      </c>
      <c r="F149" s="65">
        <f t="shared" si="2"/>
        <v>199682.90000000002</v>
      </c>
    </row>
    <row r="150" spans="1:6" ht="45" x14ac:dyDescent="0.2">
      <c r="A150" s="24" t="s">
        <v>408</v>
      </c>
      <c r="B150" s="63" t="s">
        <v>213</v>
      </c>
      <c r="C150" s="26" t="s">
        <v>409</v>
      </c>
      <c r="D150" s="27">
        <v>150000</v>
      </c>
      <c r="E150" s="64" t="s">
        <v>45</v>
      </c>
      <c r="F150" s="65">
        <f t="shared" si="2"/>
        <v>150000</v>
      </c>
    </row>
    <row r="151" spans="1:6" x14ac:dyDescent="0.2">
      <c r="A151" s="24" t="s">
        <v>235</v>
      </c>
      <c r="B151" s="63" t="s">
        <v>213</v>
      </c>
      <c r="C151" s="26" t="s">
        <v>410</v>
      </c>
      <c r="D151" s="27">
        <v>150000</v>
      </c>
      <c r="E151" s="64" t="s">
        <v>45</v>
      </c>
      <c r="F151" s="65">
        <f t="shared" si="2"/>
        <v>150000</v>
      </c>
    </row>
    <row r="152" spans="1:6" x14ac:dyDescent="0.2">
      <c r="A152" s="24" t="s">
        <v>225</v>
      </c>
      <c r="B152" s="63" t="s">
        <v>213</v>
      </c>
      <c r="C152" s="26" t="s">
        <v>411</v>
      </c>
      <c r="D152" s="27">
        <v>150000</v>
      </c>
      <c r="E152" s="64" t="s">
        <v>45</v>
      </c>
      <c r="F152" s="65">
        <f t="shared" si="2"/>
        <v>150000</v>
      </c>
    </row>
    <row r="153" spans="1:6" ht="90" x14ac:dyDescent="0.2">
      <c r="A153" s="66" t="s">
        <v>412</v>
      </c>
      <c r="B153" s="63" t="s">
        <v>213</v>
      </c>
      <c r="C153" s="26" t="s">
        <v>413</v>
      </c>
      <c r="D153" s="27">
        <v>841000</v>
      </c>
      <c r="E153" s="64">
        <v>540927.89</v>
      </c>
      <c r="F153" s="65">
        <f t="shared" si="2"/>
        <v>300072.11</v>
      </c>
    </row>
    <row r="154" spans="1:6" ht="33.75" x14ac:dyDescent="0.2">
      <c r="A154" s="24" t="s">
        <v>414</v>
      </c>
      <c r="B154" s="63" t="s">
        <v>213</v>
      </c>
      <c r="C154" s="26" t="s">
        <v>415</v>
      </c>
      <c r="D154" s="27">
        <v>841000</v>
      </c>
      <c r="E154" s="64">
        <v>540927.89</v>
      </c>
      <c r="F154" s="65">
        <f t="shared" si="2"/>
        <v>300072.11</v>
      </c>
    </row>
    <row r="155" spans="1:6" x14ac:dyDescent="0.2">
      <c r="A155" s="24" t="s">
        <v>235</v>
      </c>
      <c r="B155" s="63" t="s">
        <v>213</v>
      </c>
      <c r="C155" s="26" t="s">
        <v>416</v>
      </c>
      <c r="D155" s="27">
        <v>841000</v>
      </c>
      <c r="E155" s="64">
        <v>540927.89</v>
      </c>
      <c r="F155" s="65">
        <f t="shared" si="2"/>
        <v>300072.11</v>
      </c>
    </row>
    <row r="156" spans="1:6" x14ac:dyDescent="0.2">
      <c r="A156" s="24" t="s">
        <v>225</v>
      </c>
      <c r="B156" s="63" t="s">
        <v>213</v>
      </c>
      <c r="C156" s="26" t="s">
        <v>417</v>
      </c>
      <c r="D156" s="27">
        <v>841000</v>
      </c>
      <c r="E156" s="64">
        <v>540927.89</v>
      </c>
      <c r="F156" s="65">
        <f t="shared" si="2"/>
        <v>300072.11</v>
      </c>
    </row>
    <row r="157" spans="1:6" ht="90" x14ac:dyDescent="0.2">
      <c r="A157" s="66" t="s">
        <v>418</v>
      </c>
      <c r="B157" s="63" t="s">
        <v>213</v>
      </c>
      <c r="C157" s="26" t="s">
        <v>419</v>
      </c>
      <c r="D157" s="27">
        <v>2500000</v>
      </c>
      <c r="E157" s="64">
        <v>1426658</v>
      </c>
      <c r="F157" s="65">
        <f t="shared" si="2"/>
        <v>1073342</v>
      </c>
    </row>
    <row r="158" spans="1:6" ht="67.5" x14ac:dyDescent="0.2">
      <c r="A158" s="66" t="s">
        <v>420</v>
      </c>
      <c r="B158" s="63" t="s">
        <v>213</v>
      </c>
      <c r="C158" s="26" t="s">
        <v>421</v>
      </c>
      <c r="D158" s="27">
        <v>1200000</v>
      </c>
      <c r="E158" s="64">
        <v>547860.96</v>
      </c>
      <c r="F158" s="65">
        <f t="shared" si="2"/>
        <v>652139.04</v>
      </c>
    </row>
    <row r="159" spans="1:6" x14ac:dyDescent="0.2">
      <c r="A159" s="24" t="s">
        <v>235</v>
      </c>
      <c r="B159" s="63" t="s">
        <v>213</v>
      </c>
      <c r="C159" s="26" t="s">
        <v>422</v>
      </c>
      <c r="D159" s="27">
        <v>1200000</v>
      </c>
      <c r="E159" s="64">
        <v>547860.96</v>
      </c>
      <c r="F159" s="65">
        <f t="shared" si="2"/>
        <v>652139.04</v>
      </c>
    </row>
    <row r="160" spans="1:6" x14ac:dyDescent="0.2">
      <c r="A160" s="24" t="s">
        <v>225</v>
      </c>
      <c r="B160" s="63" t="s">
        <v>213</v>
      </c>
      <c r="C160" s="26" t="s">
        <v>423</v>
      </c>
      <c r="D160" s="27">
        <v>1200000</v>
      </c>
      <c r="E160" s="64">
        <v>547860.96</v>
      </c>
      <c r="F160" s="65">
        <f t="shared" si="2"/>
        <v>652139.04</v>
      </c>
    </row>
    <row r="161" spans="1:6" ht="56.25" x14ac:dyDescent="0.2">
      <c r="A161" s="24" t="s">
        <v>424</v>
      </c>
      <c r="B161" s="63" t="s">
        <v>213</v>
      </c>
      <c r="C161" s="26" t="s">
        <v>425</v>
      </c>
      <c r="D161" s="27">
        <v>900000</v>
      </c>
      <c r="E161" s="64">
        <v>696585</v>
      </c>
      <c r="F161" s="65">
        <f t="shared" si="2"/>
        <v>203415</v>
      </c>
    </row>
    <row r="162" spans="1:6" x14ac:dyDescent="0.2">
      <c r="A162" s="24" t="s">
        <v>235</v>
      </c>
      <c r="B162" s="63" t="s">
        <v>213</v>
      </c>
      <c r="C162" s="26" t="s">
        <v>426</v>
      </c>
      <c r="D162" s="27">
        <v>900000</v>
      </c>
      <c r="E162" s="64">
        <v>696585</v>
      </c>
      <c r="F162" s="65">
        <f t="shared" si="2"/>
        <v>203415</v>
      </c>
    </row>
    <row r="163" spans="1:6" x14ac:dyDescent="0.2">
      <c r="A163" s="24" t="s">
        <v>225</v>
      </c>
      <c r="B163" s="63" t="s">
        <v>213</v>
      </c>
      <c r="C163" s="26" t="s">
        <v>427</v>
      </c>
      <c r="D163" s="27">
        <v>900000</v>
      </c>
      <c r="E163" s="64">
        <v>696585</v>
      </c>
      <c r="F163" s="65">
        <f t="shared" si="2"/>
        <v>203415</v>
      </c>
    </row>
    <row r="164" spans="1:6" ht="67.5" x14ac:dyDescent="0.2">
      <c r="A164" s="66" t="s">
        <v>428</v>
      </c>
      <c r="B164" s="63" t="s">
        <v>213</v>
      </c>
      <c r="C164" s="26" t="s">
        <v>429</v>
      </c>
      <c r="D164" s="27">
        <v>50000</v>
      </c>
      <c r="E164" s="64">
        <v>49762.45</v>
      </c>
      <c r="F164" s="65">
        <f t="shared" si="2"/>
        <v>237.55000000000291</v>
      </c>
    </row>
    <row r="165" spans="1:6" x14ac:dyDescent="0.2">
      <c r="A165" s="24" t="s">
        <v>235</v>
      </c>
      <c r="B165" s="63" t="s">
        <v>213</v>
      </c>
      <c r="C165" s="26" t="s">
        <v>430</v>
      </c>
      <c r="D165" s="27">
        <v>50000</v>
      </c>
      <c r="E165" s="64">
        <v>49762.45</v>
      </c>
      <c r="F165" s="65">
        <f t="shared" si="2"/>
        <v>237.55000000000291</v>
      </c>
    </row>
    <row r="166" spans="1:6" x14ac:dyDescent="0.2">
      <c r="A166" s="24" t="s">
        <v>225</v>
      </c>
      <c r="B166" s="63" t="s">
        <v>213</v>
      </c>
      <c r="C166" s="26" t="s">
        <v>431</v>
      </c>
      <c r="D166" s="27">
        <v>50000</v>
      </c>
      <c r="E166" s="64">
        <v>49762.45</v>
      </c>
      <c r="F166" s="65">
        <f t="shared" si="2"/>
        <v>237.55000000000291</v>
      </c>
    </row>
    <row r="167" spans="1:6" ht="45" x14ac:dyDescent="0.2">
      <c r="A167" s="24" t="s">
        <v>432</v>
      </c>
      <c r="B167" s="63" t="s">
        <v>213</v>
      </c>
      <c r="C167" s="26" t="s">
        <v>433</v>
      </c>
      <c r="D167" s="27">
        <v>300000</v>
      </c>
      <c r="E167" s="64">
        <v>118900</v>
      </c>
      <c r="F167" s="65">
        <f t="shared" si="2"/>
        <v>181100</v>
      </c>
    </row>
    <row r="168" spans="1:6" x14ac:dyDescent="0.2">
      <c r="A168" s="24" t="s">
        <v>235</v>
      </c>
      <c r="B168" s="63" t="s">
        <v>213</v>
      </c>
      <c r="C168" s="26" t="s">
        <v>434</v>
      </c>
      <c r="D168" s="27">
        <v>300000</v>
      </c>
      <c r="E168" s="64">
        <v>118900</v>
      </c>
      <c r="F168" s="65">
        <f t="shared" si="2"/>
        <v>181100</v>
      </c>
    </row>
    <row r="169" spans="1:6" x14ac:dyDescent="0.2">
      <c r="A169" s="24" t="s">
        <v>225</v>
      </c>
      <c r="B169" s="63" t="s">
        <v>213</v>
      </c>
      <c r="C169" s="26" t="s">
        <v>435</v>
      </c>
      <c r="D169" s="27">
        <v>300000</v>
      </c>
      <c r="E169" s="64">
        <v>118900</v>
      </c>
      <c r="F169" s="65">
        <f t="shared" si="2"/>
        <v>181100</v>
      </c>
    </row>
    <row r="170" spans="1:6" ht="67.5" x14ac:dyDescent="0.2">
      <c r="A170" s="66" t="s">
        <v>436</v>
      </c>
      <c r="B170" s="63" t="s">
        <v>213</v>
      </c>
      <c r="C170" s="26" t="s">
        <v>437</v>
      </c>
      <c r="D170" s="27">
        <v>50000</v>
      </c>
      <c r="E170" s="64">
        <v>13549.59</v>
      </c>
      <c r="F170" s="65">
        <f t="shared" si="2"/>
        <v>36450.410000000003</v>
      </c>
    </row>
    <row r="171" spans="1:6" x14ac:dyDescent="0.2">
      <c r="A171" s="24" t="s">
        <v>235</v>
      </c>
      <c r="B171" s="63" t="s">
        <v>213</v>
      </c>
      <c r="C171" s="26" t="s">
        <v>438</v>
      </c>
      <c r="D171" s="27">
        <v>50000</v>
      </c>
      <c r="E171" s="64">
        <v>13549.59</v>
      </c>
      <c r="F171" s="65">
        <f t="shared" si="2"/>
        <v>36450.410000000003</v>
      </c>
    </row>
    <row r="172" spans="1:6" x14ac:dyDescent="0.2">
      <c r="A172" s="24" t="s">
        <v>225</v>
      </c>
      <c r="B172" s="63" t="s">
        <v>213</v>
      </c>
      <c r="C172" s="26" t="s">
        <v>439</v>
      </c>
      <c r="D172" s="27">
        <v>50000</v>
      </c>
      <c r="E172" s="64">
        <v>13549.59</v>
      </c>
      <c r="F172" s="65">
        <f t="shared" si="2"/>
        <v>36450.410000000003</v>
      </c>
    </row>
    <row r="173" spans="1:6" ht="101.25" x14ac:dyDescent="0.2">
      <c r="A173" s="66" t="s">
        <v>440</v>
      </c>
      <c r="B173" s="63" t="s">
        <v>213</v>
      </c>
      <c r="C173" s="26" t="s">
        <v>441</v>
      </c>
      <c r="D173" s="27">
        <v>2788306.2</v>
      </c>
      <c r="E173" s="64">
        <v>1657222.87</v>
      </c>
      <c r="F173" s="65">
        <f t="shared" si="2"/>
        <v>1131083.33</v>
      </c>
    </row>
    <row r="174" spans="1:6" ht="22.5" x14ac:dyDescent="0.2">
      <c r="A174" s="24" t="s">
        <v>442</v>
      </c>
      <c r="B174" s="63" t="s">
        <v>213</v>
      </c>
      <c r="C174" s="26" t="s">
        <v>443</v>
      </c>
      <c r="D174" s="27">
        <v>6596.2</v>
      </c>
      <c r="E174" s="64">
        <v>6596.2</v>
      </c>
      <c r="F174" s="65" t="str">
        <f t="shared" si="2"/>
        <v>-</v>
      </c>
    </row>
    <row r="175" spans="1:6" x14ac:dyDescent="0.2">
      <c r="A175" s="24" t="s">
        <v>235</v>
      </c>
      <c r="B175" s="63" t="s">
        <v>213</v>
      </c>
      <c r="C175" s="26" t="s">
        <v>444</v>
      </c>
      <c r="D175" s="27">
        <v>6596.2</v>
      </c>
      <c r="E175" s="64">
        <v>6596.2</v>
      </c>
      <c r="F175" s="65" t="str">
        <f t="shared" si="2"/>
        <v>-</v>
      </c>
    </row>
    <row r="176" spans="1:6" x14ac:dyDescent="0.2">
      <c r="A176" s="24" t="s">
        <v>225</v>
      </c>
      <c r="B176" s="63" t="s">
        <v>213</v>
      </c>
      <c r="C176" s="26" t="s">
        <v>445</v>
      </c>
      <c r="D176" s="27">
        <v>6596.2</v>
      </c>
      <c r="E176" s="64">
        <v>6596.2</v>
      </c>
      <c r="F176" s="65" t="str">
        <f t="shared" si="2"/>
        <v>-</v>
      </c>
    </row>
    <row r="177" spans="1:6" ht="67.5" x14ac:dyDescent="0.2">
      <c r="A177" s="24" t="s">
        <v>446</v>
      </c>
      <c r="B177" s="63" t="s">
        <v>213</v>
      </c>
      <c r="C177" s="26" t="s">
        <v>447</v>
      </c>
      <c r="D177" s="27">
        <v>1300000</v>
      </c>
      <c r="E177" s="64">
        <v>999000</v>
      </c>
      <c r="F177" s="65">
        <f t="shared" si="2"/>
        <v>301000</v>
      </c>
    </row>
    <row r="178" spans="1:6" x14ac:dyDescent="0.2">
      <c r="A178" s="24" t="s">
        <v>235</v>
      </c>
      <c r="B178" s="63" t="s">
        <v>213</v>
      </c>
      <c r="C178" s="26" t="s">
        <v>448</v>
      </c>
      <c r="D178" s="27">
        <v>1300000</v>
      </c>
      <c r="E178" s="64">
        <v>999000</v>
      </c>
      <c r="F178" s="65">
        <f t="shared" si="2"/>
        <v>301000</v>
      </c>
    </row>
    <row r="179" spans="1:6" x14ac:dyDescent="0.2">
      <c r="A179" s="24" t="s">
        <v>225</v>
      </c>
      <c r="B179" s="63" t="s">
        <v>213</v>
      </c>
      <c r="C179" s="26" t="s">
        <v>449</v>
      </c>
      <c r="D179" s="27">
        <v>1300000</v>
      </c>
      <c r="E179" s="64">
        <v>999000</v>
      </c>
      <c r="F179" s="65">
        <f t="shared" si="2"/>
        <v>301000</v>
      </c>
    </row>
    <row r="180" spans="1:6" ht="56.25" x14ac:dyDescent="0.2">
      <c r="A180" s="24" t="s">
        <v>450</v>
      </c>
      <c r="B180" s="63" t="s">
        <v>213</v>
      </c>
      <c r="C180" s="26" t="s">
        <v>451</v>
      </c>
      <c r="D180" s="27">
        <v>352585</v>
      </c>
      <c r="E180" s="64">
        <v>137085</v>
      </c>
      <c r="F180" s="65">
        <f t="shared" si="2"/>
        <v>215500</v>
      </c>
    </row>
    <row r="181" spans="1:6" x14ac:dyDescent="0.2">
      <c r="A181" s="24" t="s">
        <v>235</v>
      </c>
      <c r="B181" s="63" t="s">
        <v>213</v>
      </c>
      <c r="C181" s="26" t="s">
        <v>452</v>
      </c>
      <c r="D181" s="27">
        <v>352585</v>
      </c>
      <c r="E181" s="64">
        <v>137085</v>
      </c>
      <c r="F181" s="65">
        <f t="shared" si="2"/>
        <v>215500</v>
      </c>
    </row>
    <row r="182" spans="1:6" x14ac:dyDescent="0.2">
      <c r="A182" s="24" t="s">
        <v>225</v>
      </c>
      <c r="B182" s="63" t="s">
        <v>213</v>
      </c>
      <c r="C182" s="26" t="s">
        <v>453</v>
      </c>
      <c r="D182" s="27">
        <v>352585</v>
      </c>
      <c r="E182" s="64">
        <v>137085</v>
      </c>
      <c r="F182" s="65">
        <f t="shared" si="2"/>
        <v>215500</v>
      </c>
    </row>
    <row r="183" spans="1:6" ht="45" x14ac:dyDescent="0.2">
      <c r="A183" s="24" t="s">
        <v>454</v>
      </c>
      <c r="B183" s="63" t="s">
        <v>213</v>
      </c>
      <c r="C183" s="26" t="s">
        <v>455</v>
      </c>
      <c r="D183" s="27">
        <v>891125</v>
      </c>
      <c r="E183" s="64">
        <v>395490.89</v>
      </c>
      <c r="F183" s="65">
        <f t="shared" si="2"/>
        <v>495634.11</v>
      </c>
    </row>
    <row r="184" spans="1:6" x14ac:dyDescent="0.2">
      <c r="A184" s="24" t="s">
        <v>235</v>
      </c>
      <c r="B184" s="63" t="s">
        <v>213</v>
      </c>
      <c r="C184" s="26" t="s">
        <v>456</v>
      </c>
      <c r="D184" s="27">
        <v>891125</v>
      </c>
      <c r="E184" s="64">
        <v>395490.89</v>
      </c>
      <c r="F184" s="65">
        <f t="shared" si="2"/>
        <v>495634.11</v>
      </c>
    </row>
    <row r="185" spans="1:6" x14ac:dyDescent="0.2">
      <c r="A185" s="24" t="s">
        <v>225</v>
      </c>
      <c r="B185" s="63" t="s">
        <v>213</v>
      </c>
      <c r="C185" s="26" t="s">
        <v>457</v>
      </c>
      <c r="D185" s="27">
        <v>891125</v>
      </c>
      <c r="E185" s="64">
        <v>395490.89</v>
      </c>
      <c r="F185" s="65">
        <f t="shared" si="2"/>
        <v>495634.11</v>
      </c>
    </row>
    <row r="186" spans="1:6" ht="33.75" x14ac:dyDescent="0.2">
      <c r="A186" s="24" t="s">
        <v>458</v>
      </c>
      <c r="B186" s="63" t="s">
        <v>213</v>
      </c>
      <c r="C186" s="26" t="s">
        <v>459</v>
      </c>
      <c r="D186" s="27">
        <v>140000</v>
      </c>
      <c r="E186" s="64">
        <v>63941.77</v>
      </c>
      <c r="F186" s="65">
        <f t="shared" si="2"/>
        <v>76058.23000000001</v>
      </c>
    </row>
    <row r="187" spans="1:6" x14ac:dyDescent="0.2">
      <c r="A187" s="24" t="s">
        <v>235</v>
      </c>
      <c r="B187" s="63" t="s">
        <v>213</v>
      </c>
      <c r="C187" s="26" t="s">
        <v>460</v>
      </c>
      <c r="D187" s="27">
        <v>140000</v>
      </c>
      <c r="E187" s="64">
        <v>63941.77</v>
      </c>
      <c r="F187" s="65">
        <f t="shared" si="2"/>
        <v>76058.23000000001</v>
      </c>
    </row>
    <row r="188" spans="1:6" x14ac:dyDescent="0.2">
      <c r="A188" s="24" t="s">
        <v>225</v>
      </c>
      <c r="B188" s="63" t="s">
        <v>213</v>
      </c>
      <c r="C188" s="26" t="s">
        <v>461</v>
      </c>
      <c r="D188" s="27">
        <v>140000</v>
      </c>
      <c r="E188" s="64">
        <v>63941.77</v>
      </c>
      <c r="F188" s="65">
        <f t="shared" si="2"/>
        <v>76058.23000000001</v>
      </c>
    </row>
    <row r="189" spans="1:6" ht="22.5" x14ac:dyDescent="0.2">
      <c r="A189" s="24" t="s">
        <v>462</v>
      </c>
      <c r="B189" s="63" t="s">
        <v>213</v>
      </c>
      <c r="C189" s="26" t="s">
        <v>463</v>
      </c>
      <c r="D189" s="27">
        <v>98000</v>
      </c>
      <c r="E189" s="64">
        <v>55109.01</v>
      </c>
      <c r="F189" s="65">
        <f t="shared" si="2"/>
        <v>42890.99</v>
      </c>
    </row>
    <row r="190" spans="1:6" x14ac:dyDescent="0.2">
      <c r="A190" s="24" t="s">
        <v>235</v>
      </c>
      <c r="B190" s="63" t="s">
        <v>213</v>
      </c>
      <c r="C190" s="26" t="s">
        <v>464</v>
      </c>
      <c r="D190" s="27">
        <v>98000</v>
      </c>
      <c r="E190" s="64">
        <v>55109.01</v>
      </c>
      <c r="F190" s="65">
        <f t="shared" si="2"/>
        <v>42890.99</v>
      </c>
    </row>
    <row r="191" spans="1:6" x14ac:dyDescent="0.2">
      <c r="A191" s="24" t="s">
        <v>225</v>
      </c>
      <c r="B191" s="63" t="s">
        <v>213</v>
      </c>
      <c r="C191" s="26" t="s">
        <v>465</v>
      </c>
      <c r="D191" s="27">
        <v>98000</v>
      </c>
      <c r="E191" s="64">
        <v>55109.01</v>
      </c>
      <c r="F191" s="65">
        <f t="shared" si="2"/>
        <v>42890.99</v>
      </c>
    </row>
    <row r="192" spans="1:6" ht="78.75" x14ac:dyDescent="0.2">
      <c r="A192" s="66" t="s">
        <v>327</v>
      </c>
      <c r="B192" s="63" t="s">
        <v>213</v>
      </c>
      <c r="C192" s="26" t="s">
        <v>466</v>
      </c>
      <c r="D192" s="27">
        <v>1664160</v>
      </c>
      <c r="E192" s="64">
        <v>1578100</v>
      </c>
      <c r="F192" s="65">
        <f t="shared" si="2"/>
        <v>86060</v>
      </c>
    </row>
    <row r="193" spans="1:6" ht="101.25" x14ac:dyDescent="0.2">
      <c r="A193" s="66" t="s">
        <v>329</v>
      </c>
      <c r="B193" s="63" t="s">
        <v>213</v>
      </c>
      <c r="C193" s="26" t="s">
        <v>467</v>
      </c>
      <c r="D193" s="27">
        <v>210600</v>
      </c>
      <c r="E193" s="64">
        <v>145600</v>
      </c>
      <c r="F193" s="65">
        <f t="shared" si="2"/>
        <v>65000</v>
      </c>
    </row>
    <row r="194" spans="1:6" x14ac:dyDescent="0.2">
      <c r="A194" s="24" t="s">
        <v>235</v>
      </c>
      <c r="B194" s="63" t="s">
        <v>213</v>
      </c>
      <c r="C194" s="26" t="s">
        <v>468</v>
      </c>
      <c r="D194" s="27">
        <v>210600</v>
      </c>
      <c r="E194" s="64">
        <v>145600</v>
      </c>
      <c r="F194" s="65">
        <f t="shared" si="2"/>
        <v>65000</v>
      </c>
    </row>
    <row r="195" spans="1:6" x14ac:dyDescent="0.2">
      <c r="A195" s="24" t="s">
        <v>225</v>
      </c>
      <c r="B195" s="63" t="s">
        <v>213</v>
      </c>
      <c r="C195" s="26" t="s">
        <v>469</v>
      </c>
      <c r="D195" s="27">
        <v>210600</v>
      </c>
      <c r="E195" s="64">
        <v>145600</v>
      </c>
      <c r="F195" s="65">
        <f t="shared" si="2"/>
        <v>65000</v>
      </c>
    </row>
    <row r="196" spans="1:6" ht="56.25" x14ac:dyDescent="0.2">
      <c r="A196" s="24" t="s">
        <v>470</v>
      </c>
      <c r="B196" s="63" t="s">
        <v>213</v>
      </c>
      <c r="C196" s="26" t="s">
        <v>471</v>
      </c>
      <c r="D196" s="27">
        <v>1064000</v>
      </c>
      <c r="E196" s="64">
        <v>1064000</v>
      </c>
      <c r="F196" s="65" t="str">
        <f t="shared" si="2"/>
        <v>-</v>
      </c>
    </row>
    <row r="197" spans="1:6" x14ac:dyDescent="0.2">
      <c r="A197" s="24" t="s">
        <v>235</v>
      </c>
      <c r="B197" s="63" t="s">
        <v>213</v>
      </c>
      <c r="C197" s="26" t="s">
        <v>472</v>
      </c>
      <c r="D197" s="27">
        <v>1064000</v>
      </c>
      <c r="E197" s="64">
        <v>1064000</v>
      </c>
      <c r="F197" s="65" t="str">
        <f t="shared" si="2"/>
        <v>-</v>
      </c>
    </row>
    <row r="198" spans="1:6" x14ac:dyDescent="0.2">
      <c r="A198" s="24" t="s">
        <v>225</v>
      </c>
      <c r="B198" s="63" t="s">
        <v>213</v>
      </c>
      <c r="C198" s="26" t="s">
        <v>473</v>
      </c>
      <c r="D198" s="27">
        <v>1064000</v>
      </c>
      <c r="E198" s="64">
        <v>1064000</v>
      </c>
      <c r="F198" s="65" t="str">
        <f t="shared" si="2"/>
        <v>-</v>
      </c>
    </row>
    <row r="199" spans="1:6" ht="45" x14ac:dyDescent="0.2">
      <c r="A199" s="24" t="s">
        <v>333</v>
      </c>
      <c r="B199" s="63" t="s">
        <v>213</v>
      </c>
      <c r="C199" s="26" t="s">
        <v>474</v>
      </c>
      <c r="D199" s="27">
        <v>21060</v>
      </c>
      <c r="E199" s="64" t="s">
        <v>45</v>
      </c>
      <c r="F199" s="65">
        <f t="shared" si="2"/>
        <v>21060</v>
      </c>
    </row>
    <row r="200" spans="1:6" x14ac:dyDescent="0.2">
      <c r="A200" s="24" t="s">
        <v>235</v>
      </c>
      <c r="B200" s="63" t="s">
        <v>213</v>
      </c>
      <c r="C200" s="26" t="s">
        <v>475</v>
      </c>
      <c r="D200" s="27">
        <v>21060</v>
      </c>
      <c r="E200" s="64" t="s">
        <v>45</v>
      </c>
      <c r="F200" s="65">
        <f t="shared" si="2"/>
        <v>21060</v>
      </c>
    </row>
    <row r="201" spans="1:6" x14ac:dyDescent="0.2">
      <c r="A201" s="24" t="s">
        <v>225</v>
      </c>
      <c r="B201" s="63" t="s">
        <v>213</v>
      </c>
      <c r="C201" s="26" t="s">
        <v>476</v>
      </c>
      <c r="D201" s="27">
        <v>21060</v>
      </c>
      <c r="E201" s="64" t="s">
        <v>45</v>
      </c>
      <c r="F201" s="65">
        <f t="shared" si="2"/>
        <v>21060</v>
      </c>
    </row>
    <row r="202" spans="1:6" ht="67.5" x14ac:dyDescent="0.2">
      <c r="A202" s="66" t="s">
        <v>477</v>
      </c>
      <c r="B202" s="63" t="s">
        <v>213</v>
      </c>
      <c r="C202" s="26" t="s">
        <v>478</v>
      </c>
      <c r="D202" s="27">
        <v>368000</v>
      </c>
      <c r="E202" s="64">
        <v>368000</v>
      </c>
      <c r="F202" s="65" t="str">
        <f t="shared" si="2"/>
        <v>-</v>
      </c>
    </row>
    <row r="203" spans="1:6" x14ac:dyDescent="0.2">
      <c r="A203" s="24" t="s">
        <v>235</v>
      </c>
      <c r="B203" s="63" t="s">
        <v>213</v>
      </c>
      <c r="C203" s="26" t="s">
        <v>479</v>
      </c>
      <c r="D203" s="27">
        <v>368000</v>
      </c>
      <c r="E203" s="64">
        <v>368000</v>
      </c>
      <c r="F203" s="65" t="str">
        <f t="shared" si="2"/>
        <v>-</v>
      </c>
    </row>
    <row r="204" spans="1:6" x14ac:dyDescent="0.2">
      <c r="A204" s="24" t="s">
        <v>225</v>
      </c>
      <c r="B204" s="63" t="s">
        <v>213</v>
      </c>
      <c r="C204" s="26" t="s">
        <v>480</v>
      </c>
      <c r="D204" s="27">
        <v>368000</v>
      </c>
      <c r="E204" s="64">
        <v>368000</v>
      </c>
      <c r="F204" s="65" t="str">
        <f t="shared" si="2"/>
        <v>-</v>
      </c>
    </row>
    <row r="205" spans="1:6" ht="45" x14ac:dyDescent="0.2">
      <c r="A205" s="24" t="s">
        <v>481</v>
      </c>
      <c r="B205" s="63" t="s">
        <v>213</v>
      </c>
      <c r="C205" s="26" t="s">
        <v>482</v>
      </c>
      <c r="D205" s="27">
        <v>500</v>
      </c>
      <c r="E205" s="64">
        <v>500</v>
      </c>
      <c r="F205" s="65" t="str">
        <f t="shared" si="2"/>
        <v>-</v>
      </c>
    </row>
    <row r="206" spans="1:6" x14ac:dyDescent="0.2">
      <c r="A206" s="24" t="s">
        <v>235</v>
      </c>
      <c r="B206" s="63" t="s">
        <v>213</v>
      </c>
      <c r="C206" s="26" t="s">
        <v>483</v>
      </c>
      <c r="D206" s="27">
        <v>500</v>
      </c>
      <c r="E206" s="64">
        <v>500</v>
      </c>
      <c r="F206" s="65" t="str">
        <f t="shared" si="2"/>
        <v>-</v>
      </c>
    </row>
    <row r="207" spans="1:6" x14ac:dyDescent="0.2">
      <c r="A207" s="24" t="s">
        <v>225</v>
      </c>
      <c r="B207" s="63" t="s">
        <v>213</v>
      </c>
      <c r="C207" s="26" t="s">
        <v>484</v>
      </c>
      <c r="D207" s="27">
        <v>500</v>
      </c>
      <c r="E207" s="64">
        <v>500</v>
      </c>
      <c r="F207" s="65" t="str">
        <f t="shared" ref="F207:F270" si="3">IF(OR(D207="-",IF(E207="-",0,E207)&gt;=IF(D207="-",0,D207)),"-",IF(D207="-",0,D207)-IF(E207="-",0,E207))</f>
        <v>-</v>
      </c>
    </row>
    <row r="208" spans="1:6" ht="33.75" x14ac:dyDescent="0.2">
      <c r="A208" s="24" t="s">
        <v>219</v>
      </c>
      <c r="B208" s="63" t="s">
        <v>213</v>
      </c>
      <c r="C208" s="26" t="s">
        <v>485</v>
      </c>
      <c r="D208" s="27">
        <v>100000</v>
      </c>
      <c r="E208" s="64">
        <v>100000</v>
      </c>
      <c r="F208" s="65" t="str">
        <f t="shared" si="3"/>
        <v>-</v>
      </c>
    </row>
    <row r="209" spans="1:6" ht="33.75" x14ac:dyDescent="0.2">
      <c r="A209" s="24" t="s">
        <v>486</v>
      </c>
      <c r="B209" s="63" t="s">
        <v>213</v>
      </c>
      <c r="C209" s="26" t="s">
        <v>487</v>
      </c>
      <c r="D209" s="27">
        <v>100000</v>
      </c>
      <c r="E209" s="64">
        <v>100000</v>
      </c>
      <c r="F209" s="65" t="str">
        <f t="shared" si="3"/>
        <v>-</v>
      </c>
    </row>
    <row r="210" spans="1:6" x14ac:dyDescent="0.2">
      <c r="A210" s="24" t="s">
        <v>235</v>
      </c>
      <c r="B210" s="63" t="s">
        <v>213</v>
      </c>
      <c r="C210" s="26" t="s">
        <v>488</v>
      </c>
      <c r="D210" s="27">
        <v>100000</v>
      </c>
      <c r="E210" s="64">
        <v>100000</v>
      </c>
      <c r="F210" s="65" t="str">
        <f t="shared" si="3"/>
        <v>-</v>
      </c>
    </row>
    <row r="211" spans="1:6" x14ac:dyDescent="0.2">
      <c r="A211" s="24" t="s">
        <v>225</v>
      </c>
      <c r="B211" s="63" t="s">
        <v>213</v>
      </c>
      <c r="C211" s="26" t="s">
        <v>489</v>
      </c>
      <c r="D211" s="27">
        <v>100000</v>
      </c>
      <c r="E211" s="64">
        <v>100000</v>
      </c>
      <c r="F211" s="65" t="str">
        <f t="shared" si="3"/>
        <v>-</v>
      </c>
    </row>
    <row r="212" spans="1:6" x14ac:dyDescent="0.2">
      <c r="A212" s="51" t="s">
        <v>490</v>
      </c>
      <c r="B212" s="52" t="s">
        <v>213</v>
      </c>
      <c r="C212" s="53" t="s">
        <v>491</v>
      </c>
      <c r="D212" s="54">
        <v>10051359</v>
      </c>
      <c r="E212" s="55">
        <v>4874873.25</v>
      </c>
      <c r="F212" s="56">
        <f t="shared" si="3"/>
        <v>5176485.75</v>
      </c>
    </row>
    <row r="213" spans="1:6" x14ac:dyDescent="0.2">
      <c r="A213" s="24" t="s">
        <v>492</v>
      </c>
      <c r="B213" s="63" t="s">
        <v>213</v>
      </c>
      <c r="C213" s="26" t="s">
        <v>493</v>
      </c>
      <c r="D213" s="27">
        <v>10051359</v>
      </c>
      <c r="E213" s="64">
        <v>4874873.25</v>
      </c>
      <c r="F213" s="65">
        <f t="shared" si="3"/>
        <v>5176485.75</v>
      </c>
    </row>
    <row r="214" spans="1:6" ht="67.5" x14ac:dyDescent="0.2">
      <c r="A214" s="66" t="s">
        <v>494</v>
      </c>
      <c r="B214" s="63" t="s">
        <v>213</v>
      </c>
      <c r="C214" s="26" t="s">
        <v>495</v>
      </c>
      <c r="D214" s="27">
        <v>9184659</v>
      </c>
      <c r="E214" s="64">
        <v>4008173.25</v>
      </c>
      <c r="F214" s="65">
        <f t="shared" si="3"/>
        <v>5176485.75</v>
      </c>
    </row>
    <row r="215" spans="1:6" ht="101.25" x14ac:dyDescent="0.2">
      <c r="A215" s="66" t="s">
        <v>496</v>
      </c>
      <c r="B215" s="63" t="s">
        <v>213</v>
      </c>
      <c r="C215" s="26" t="s">
        <v>497</v>
      </c>
      <c r="D215" s="27">
        <v>5924759</v>
      </c>
      <c r="E215" s="64">
        <v>2774797.98</v>
      </c>
      <c r="F215" s="65">
        <f t="shared" si="3"/>
        <v>3149961.02</v>
      </c>
    </row>
    <row r="216" spans="1:6" ht="56.25" x14ac:dyDescent="0.2">
      <c r="A216" s="24" t="s">
        <v>498</v>
      </c>
      <c r="B216" s="63" t="s">
        <v>213</v>
      </c>
      <c r="C216" s="26" t="s">
        <v>499</v>
      </c>
      <c r="D216" s="27">
        <v>3887159</v>
      </c>
      <c r="E216" s="64">
        <v>1248914.03</v>
      </c>
      <c r="F216" s="65">
        <f t="shared" si="3"/>
        <v>2638244.9699999997</v>
      </c>
    </row>
    <row r="217" spans="1:6" x14ac:dyDescent="0.2">
      <c r="A217" s="24" t="s">
        <v>500</v>
      </c>
      <c r="B217" s="63" t="s">
        <v>213</v>
      </c>
      <c r="C217" s="26" t="s">
        <v>501</v>
      </c>
      <c r="D217" s="27">
        <v>1171414</v>
      </c>
      <c r="E217" s="64">
        <v>825773.8</v>
      </c>
      <c r="F217" s="65">
        <f t="shared" si="3"/>
        <v>345640.19999999995</v>
      </c>
    </row>
    <row r="218" spans="1:6" x14ac:dyDescent="0.2">
      <c r="A218" s="24" t="s">
        <v>225</v>
      </c>
      <c r="B218" s="63" t="s">
        <v>213</v>
      </c>
      <c r="C218" s="26" t="s">
        <v>502</v>
      </c>
      <c r="D218" s="27">
        <v>1171414</v>
      </c>
      <c r="E218" s="64">
        <v>825773.8</v>
      </c>
      <c r="F218" s="65">
        <f t="shared" si="3"/>
        <v>345640.19999999995</v>
      </c>
    </row>
    <row r="219" spans="1:6" ht="33.75" x14ac:dyDescent="0.2">
      <c r="A219" s="24" t="s">
        <v>503</v>
      </c>
      <c r="B219" s="63" t="s">
        <v>213</v>
      </c>
      <c r="C219" s="26" t="s">
        <v>504</v>
      </c>
      <c r="D219" s="27">
        <v>348300</v>
      </c>
      <c r="E219" s="64">
        <v>245900</v>
      </c>
      <c r="F219" s="65">
        <f t="shared" si="3"/>
        <v>102400</v>
      </c>
    </row>
    <row r="220" spans="1:6" x14ac:dyDescent="0.2">
      <c r="A220" s="24" t="s">
        <v>225</v>
      </c>
      <c r="B220" s="63" t="s">
        <v>213</v>
      </c>
      <c r="C220" s="26" t="s">
        <v>505</v>
      </c>
      <c r="D220" s="27">
        <v>348300</v>
      </c>
      <c r="E220" s="64">
        <v>245900</v>
      </c>
      <c r="F220" s="65">
        <f t="shared" si="3"/>
        <v>102400</v>
      </c>
    </row>
    <row r="221" spans="1:6" x14ac:dyDescent="0.2">
      <c r="A221" s="24" t="s">
        <v>235</v>
      </c>
      <c r="B221" s="63" t="s">
        <v>213</v>
      </c>
      <c r="C221" s="26" t="s">
        <v>506</v>
      </c>
      <c r="D221" s="27">
        <v>2237600</v>
      </c>
      <c r="E221" s="64">
        <v>144133.6</v>
      </c>
      <c r="F221" s="65">
        <f t="shared" si="3"/>
        <v>2093466.4</v>
      </c>
    </row>
    <row r="222" spans="1:6" x14ac:dyDescent="0.2">
      <c r="A222" s="24" t="s">
        <v>225</v>
      </c>
      <c r="B222" s="63" t="s">
        <v>213</v>
      </c>
      <c r="C222" s="26" t="s">
        <v>507</v>
      </c>
      <c r="D222" s="27">
        <v>2237600</v>
      </c>
      <c r="E222" s="64">
        <v>144133.6</v>
      </c>
      <c r="F222" s="65">
        <f t="shared" si="3"/>
        <v>2093466.4</v>
      </c>
    </row>
    <row r="223" spans="1:6" x14ac:dyDescent="0.2">
      <c r="A223" s="24" t="s">
        <v>238</v>
      </c>
      <c r="B223" s="63" t="s">
        <v>213</v>
      </c>
      <c r="C223" s="26" t="s">
        <v>508</v>
      </c>
      <c r="D223" s="27">
        <v>129845</v>
      </c>
      <c r="E223" s="64">
        <v>33106.629999999997</v>
      </c>
      <c r="F223" s="65">
        <f t="shared" si="3"/>
        <v>96738.37</v>
      </c>
    </row>
    <row r="224" spans="1:6" x14ac:dyDescent="0.2">
      <c r="A224" s="24" t="s">
        <v>225</v>
      </c>
      <c r="B224" s="63" t="s">
        <v>213</v>
      </c>
      <c r="C224" s="26" t="s">
        <v>509</v>
      </c>
      <c r="D224" s="27">
        <v>129845</v>
      </c>
      <c r="E224" s="64">
        <v>33106.629999999997</v>
      </c>
      <c r="F224" s="65">
        <f t="shared" si="3"/>
        <v>96738.37</v>
      </c>
    </row>
    <row r="225" spans="1:6" ht="45" x14ac:dyDescent="0.2">
      <c r="A225" s="24" t="s">
        <v>510</v>
      </c>
      <c r="B225" s="63" t="s">
        <v>213</v>
      </c>
      <c r="C225" s="26" t="s">
        <v>511</v>
      </c>
      <c r="D225" s="27">
        <v>1018800</v>
      </c>
      <c r="E225" s="64">
        <v>751959.13</v>
      </c>
      <c r="F225" s="65">
        <f t="shared" si="3"/>
        <v>266840.87</v>
      </c>
    </row>
    <row r="226" spans="1:6" x14ac:dyDescent="0.2">
      <c r="A226" s="24" t="s">
        <v>500</v>
      </c>
      <c r="B226" s="63" t="s">
        <v>213</v>
      </c>
      <c r="C226" s="26" t="s">
        <v>512</v>
      </c>
      <c r="D226" s="27">
        <v>782500</v>
      </c>
      <c r="E226" s="64">
        <v>575034.13</v>
      </c>
      <c r="F226" s="65">
        <f t="shared" si="3"/>
        <v>207465.87</v>
      </c>
    </row>
    <row r="227" spans="1:6" x14ac:dyDescent="0.2">
      <c r="A227" s="24" t="s">
        <v>225</v>
      </c>
      <c r="B227" s="63" t="s">
        <v>213</v>
      </c>
      <c r="C227" s="26" t="s">
        <v>513</v>
      </c>
      <c r="D227" s="27">
        <v>782500</v>
      </c>
      <c r="E227" s="64">
        <v>575034.13</v>
      </c>
      <c r="F227" s="65">
        <f t="shared" si="3"/>
        <v>207465.87</v>
      </c>
    </row>
    <row r="228" spans="1:6" ht="33.75" x14ac:dyDescent="0.2">
      <c r="A228" s="24" t="s">
        <v>503</v>
      </c>
      <c r="B228" s="63" t="s">
        <v>213</v>
      </c>
      <c r="C228" s="26" t="s">
        <v>514</v>
      </c>
      <c r="D228" s="27">
        <v>236300</v>
      </c>
      <c r="E228" s="64">
        <v>176925</v>
      </c>
      <c r="F228" s="65">
        <f t="shared" si="3"/>
        <v>59375</v>
      </c>
    </row>
    <row r="229" spans="1:6" x14ac:dyDescent="0.2">
      <c r="A229" s="24" t="s">
        <v>225</v>
      </c>
      <c r="B229" s="63" t="s">
        <v>213</v>
      </c>
      <c r="C229" s="26" t="s">
        <v>515</v>
      </c>
      <c r="D229" s="27">
        <v>236300</v>
      </c>
      <c r="E229" s="64">
        <v>176925</v>
      </c>
      <c r="F229" s="65">
        <f t="shared" si="3"/>
        <v>59375</v>
      </c>
    </row>
    <row r="230" spans="1:6" ht="33.75" x14ac:dyDescent="0.2">
      <c r="A230" s="24" t="s">
        <v>516</v>
      </c>
      <c r="B230" s="63" t="s">
        <v>213</v>
      </c>
      <c r="C230" s="26" t="s">
        <v>517</v>
      </c>
      <c r="D230" s="27">
        <v>1018800</v>
      </c>
      <c r="E230" s="64">
        <v>773924.82</v>
      </c>
      <c r="F230" s="65">
        <f t="shared" si="3"/>
        <v>244875.18000000005</v>
      </c>
    </row>
    <row r="231" spans="1:6" x14ac:dyDescent="0.2">
      <c r="A231" s="24" t="s">
        <v>500</v>
      </c>
      <c r="B231" s="63" t="s">
        <v>213</v>
      </c>
      <c r="C231" s="26" t="s">
        <v>518</v>
      </c>
      <c r="D231" s="27">
        <v>782500</v>
      </c>
      <c r="E231" s="64">
        <v>606183.85</v>
      </c>
      <c r="F231" s="65">
        <f t="shared" si="3"/>
        <v>176316.15000000002</v>
      </c>
    </row>
    <row r="232" spans="1:6" x14ac:dyDescent="0.2">
      <c r="A232" s="24" t="s">
        <v>225</v>
      </c>
      <c r="B232" s="63" t="s">
        <v>213</v>
      </c>
      <c r="C232" s="26" t="s">
        <v>519</v>
      </c>
      <c r="D232" s="27">
        <v>782500</v>
      </c>
      <c r="E232" s="64">
        <v>606183.85</v>
      </c>
      <c r="F232" s="65">
        <f t="shared" si="3"/>
        <v>176316.15000000002</v>
      </c>
    </row>
    <row r="233" spans="1:6" ht="33.75" x14ac:dyDescent="0.2">
      <c r="A233" s="24" t="s">
        <v>503</v>
      </c>
      <c r="B233" s="63" t="s">
        <v>213</v>
      </c>
      <c r="C233" s="26" t="s">
        <v>520</v>
      </c>
      <c r="D233" s="27">
        <v>236300</v>
      </c>
      <c r="E233" s="64">
        <v>167740.97</v>
      </c>
      <c r="F233" s="65">
        <f t="shared" si="3"/>
        <v>68559.03</v>
      </c>
    </row>
    <row r="234" spans="1:6" x14ac:dyDescent="0.2">
      <c r="A234" s="24" t="s">
        <v>225</v>
      </c>
      <c r="B234" s="63" t="s">
        <v>213</v>
      </c>
      <c r="C234" s="26" t="s">
        <v>521</v>
      </c>
      <c r="D234" s="27">
        <v>236300</v>
      </c>
      <c r="E234" s="64">
        <v>167740.97</v>
      </c>
      <c r="F234" s="65">
        <f t="shared" si="3"/>
        <v>68559.03</v>
      </c>
    </row>
    <row r="235" spans="1:6" ht="90" x14ac:dyDescent="0.2">
      <c r="A235" s="66" t="s">
        <v>522</v>
      </c>
      <c r="B235" s="63" t="s">
        <v>213</v>
      </c>
      <c r="C235" s="26" t="s">
        <v>523</v>
      </c>
      <c r="D235" s="27">
        <v>3259900</v>
      </c>
      <c r="E235" s="64">
        <v>1233375.27</v>
      </c>
      <c r="F235" s="65">
        <f t="shared" si="3"/>
        <v>2026524.73</v>
      </c>
    </row>
    <row r="236" spans="1:6" ht="112.5" x14ac:dyDescent="0.2">
      <c r="A236" s="66" t="s">
        <v>524</v>
      </c>
      <c r="B236" s="63" t="s">
        <v>213</v>
      </c>
      <c r="C236" s="26" t="s">
        <v>525</v>
      </c>
      <c r="D236" s="27">
        <v>3004700</v>
      </c>
      <c r="E236" s="64">
        <v>1061553.52</v>
      </c>
      <c r="F236" s="65">
        <f t="shared" si="3"/>
        <v>1943146.48</v>
      </c>
    </row>
    <row r="237" spans="1:6" x14ac:dyDescent="0.2">
      <c r="A237" s="24" t="s">
        <v>500</v>
      </c>
      <c r="B237" s="63" t="s">
        <v>213</v>
      </c>
      <c r="C237" s="26" t="s">
        <v>526</v>
      </c>
      <c r="D237" s="27">
        <v>254100</v>
      </c>
      <c r="E237" s="64">
        <v>162064.32999999999</v>
      </c>
      <c r="F237" s="65">
        <f t="shared" si="3"/>
        <v>92035.670000000013</v>
      </c>
    </row>
    <row r="238" spans="1:6" x14ac:dyDescent="0.2">
      <c r="A238" s="24" t="s">
        <v>225</v>
      </c>
      <c r="B238" s="63" t="s">
        <v>213</v>
      </c>
      <c r="C238" s="26" t="s">
        <v>527</v>
      </c>
      <c r="D238" s="27">
        <v>254100</v>
      </c>
      <c r="E238" s="64">
        <v>162064.32999999999</v>
      </c>
      <c r="F238" s="65">
        <f t="shared" si="3"/>
        <v>92035.670000000013</v>
      </c>
    </row>
    <row r="239" spans="1:6" ht="33.75" x14ac:dyDescent="0.2">
      <c r="A239" s="24" t="s">
        <v>503</v>
      </c>
      <c r="B239" s="63" t="s">
        <v>213</v>
      </c>
      <c r="C239" s="26" t="s">
        <v>528</v>
      </c>
      <c r="D239" s="27">
        <v>75700</v>
      </c>
      <c r="E239" s="64">
        <v>49085.43</v>
      </c>
      <c r="F239" s="65">
        <f t="shared" si="3"/>
        <v>26614.57</v>
      </c>
    </row>
    <row r="240" spans="1:6" x14ac:dyDescent="0.2">
      <c r="A240" s="24" t="s">
        <v>225</v>
      </c>
      <c r="B240" s="63" t="s">
        <v>213</v>
      </c>
      <c r="C240" s="26" t="s">
        <v>529</v>
      </c>
      <c r="D240" s="27">
        <v>75700</v>
      </c>
      <c r="E240" s="64">
        <v>49085.43</v>
      </c>
      <c r="F240" s="65">
        <f t="shared" si="3"/>
        <v>26614.57</v>
      </c>
    </row>
    <row r="241" spans="1:6" x14ac:dyDescent="0.2">
      <c r="A241" s="24" t="s">
        <v>235</v>
      </c>
      <c r="B241" s="63" t="s">
        <v>213</v>
      </c>
      <c r="C241" s="26" t="s">
        <v>530</v>
      </c>
      <c r="D241" s="27">
        <v>2614900</v>
      </c>
      <c r="E241" s="64">
        <v>850403.76</v>
      </c>
      <c r="F241" s="65">
        <f t="shared" si="3"/>
        <v>1764496.24</v>
      </c>
    </row>
    <row r="242" spans="1:6" x14ac:dyDescent="0.2">
      <c r="A242" s="24" t="s">
        <v>225</v>
      </c>
      <c r="B242" s="63" t="s">
        <v>213</v>
      </c>
      <c r="C242" s="26" t="s">
        <v>531</v>
      </c>
      <c r="D242" s="27">
        <v>2614900</v>
      </c>
      <c r="E242" s="64">
        <v>850403.76</v>
      </c>
      <c r="F242" s="65">
        <f t="shared" si="3"/>
        <v>1764496.24</v>
      </c>
    </row>
    <row r="243" spans="1:6" x14ac:dyDescent="0.2">
      <c r="A243" s="24" t="s">
        <v>238</v>
      </c>
      <c r="B243" s="63" t="s">
        <v>213</v>
      </c>
      <c r="C243" s="26" t="s">
        <v>532</v>
      </c>
      <c r="D243" s="27">
        <v>60000</v>
      </c>
      <c r="E243" s="64" t="s">
        <v>45</v>
      </c>
      <c r="F243" s="65">
        <f t="shared" si="3"/>
        <v>60000</v>
      </c>
    </row>
    <row r="244" spans="1:6" x14ac:dyDescent="0.2">
      <c r="A244" s="24" t="s">
        <v>225</v>
      </c>
      <c r="B244" s="63" t="s">
        <v>213</v>
      </c>
      <c r="C244" s="26" t="s">
        <v>533</v>
      </c>
      <c r="D244" s="27">
        <v>60000</v>
      </c>
      <c r="E244" s="64" t="s">
        <v>45</v>
      </c>
      <c r="F244" s="65">
        <f t="shared" si="3"/>
        <v>60000</v>
      </c>
    </row>
    <row r="245" spans="1:6" ht="45" x14ac:dyDescent="0.2">
      <c r="A245" s="24" t="s">
        <v>534</v>
      </c>
      <c r="B245" s="63" t="s">
        <v>213</v>
      </c>
      <c r="C245" s="26" t="s">
        <v>535</v>
      </c>
      <c r="D245" s="27">
        <v>127600</v>
      </c>
      <c r="E245" s="64">
        <v>77750.22</v>
      </c>
      <c r="F245" s="65">
        <f t="shared" si="3"/>
        <v>49849.78</v>
      </c>
    </row>
    <row r="246" spans="1:6" x14ac:dyDescent="0.2">
      <c r="A246" s="24" t="s">
        <v>500</v>
      </c>
      <c r="B246" s="63" t="s">
        <v>213</v>
      </c>
      <c r="C246" s="26" t="s">
        <v>536</v>
      </c>
      <c r="D246" s="27">
        <v>98000</v>
      </c>
      <c r="E246" s="64">
        <v>60368.15</v>
      </c>
      <c r="F246" s="65">
        <f t="shared" si="3"/>
        <v>37631.85</v>
      </c>
    </row>
    <row r="247" spans="1:6" x14ac:dyDescent="0.2">
      <c r="A247" s="24" t="s">
        <v>225</v>
      </c>
      <c r="B247" s="63" t="s">
        <v>213</v>
      </c>
      <c r="C247" s="26" t="s">
        <v>537</v>
      </c>
      <c r="D247" s="27">
        <v>98000</v>
      </c>
      <c r="E247" s="64">
        <v>60368.15</v>
      </c>
      <c r="F247" s="65">
        <f t="shared" si="3"/>
        <v>37631.85</v>
      </c>
    </row>
    <row r="248" spans="1:6" ht="33.75" x14ac:dyDescent="0.2">
      <c r="A248" s="24" t="s">
        <v>503</v>
      </c>
      <c r="B248" s="63" t="s">
        <v>213</v>
      </c>
      <c r="C248" s="26" t="s">
        <v>538</v>
      </c>
      <c r="D248" s="27">
        <v>29600</v>
      </c>
      <c r="E248" s="64">
        <v>17382.07</v>
      </c>
      <c r="F248" s="65">
        <f t="shared" si="3"/>
        <v>12217.93</v>
      </c>
    </row>
    <row r="249" spans="1:6" x14ac:dyDescent="0.2">
      <c r="A249" s="24" t="s">
        <v>225</v>
      </c>
      <c r="B249" s="63" t="s">
        <v>213</v>
      </c>
      <c r="C249" s="26" t="s">
        <v>539</v>
      </c>
      <c r="D249" s="27">
        <v>29600</v>
      </c>
      <c r="E249" s="64">
        <v>17382.07</v>
      </c>
      <c r="F249" s="65">
        <f t="shared" si="3"/>
        <v>12217.93</v>
      </c>
    </row>
    <row r="250" spans="1:6" ht="33.75" x14ac:dyDescent="0.2">
      <c r="A250" s="24" t="s">
        <v>540</v>
      </c>
      <c r="B250" s="63" t="s">
        <v>213</v>
      </c>
      <c r="C250" s="26" t="s">
        <v>541</v>
      </c>
      <c r="D250" s="27">
        <v>127600</v>
      </c>
      <c r="E250" s="64">
        <v>94071.53</v>
      </c>
      <c r="F250" s="65">
        <f t="shared" si="3"/>
        <v>33528.47</v>
      </c>
    </row>
    <row r="251" spans="1:6" x14ac:dyDescent="0.2">
      <c r="A251" s="24" t="s">
        <v>500</v>
      </c>
      <c r="B251" s="63" t="s">
        <v>213</v>
      </c>
      <c r="C251" s="26" t="s">
        <v>542</v>
      </c>
      <c r="D251" s="27">
        <v>98000</v>
      </c>
      <c r="E251" s="64">
        <v>72502.97</v>
      </c>
      <c r="F251" s="65">
        <f t="shared" si="3"/>
        <v>25497.03</v>
      </c>
    </row>
    <row r="252" spans="1:6" x14ac:dyDescent="0.2">
      <c r="A252" s="24" t="s">
        <v>225</v>
      </c>
      <c r="B252" s="63" t="s">
        <v>213</v>
      </c>
      <c r="C252" s="26" t="s">
        <v>543</v>
      </c>
      <c r="D252" s="27">
        <v>98000</v>
      </c>
      <c r="E252" s="64">
        <v>72502.97</v>
      </c>
      <c r="F252" s="65">
        <f t="shared" si="3"/>
        <v>25497.03</v>
      </c>
    </row>
    <row r="253" spans="1:6" ht="33.75" x14ac:dyDescent="0.2">
      <c r="A253" s="24" t="s">
        <v>503</v>
      </c>
      <c r="B253" s="63" t="s">
        <v>213</v>
      </c>
      <c r="C253" s="26" t="s">
        <v>544</v>
      </c>
      <c r="D253" s="27">
        <v>29600</v>
      </c>
      <c r="E253" s="64">
        <v>21568.560000000001</v>
      </c>
      <c r="F253" s="65">
        <f t="shared" si="3"/>
        <v>8031.4399999999987</v>
      </c>
    </row>
    <row r="254" spans="1:6" x14ac:dyDescent="0.2">
      <c r="A254" s="24" t="s">
        <v>225</v>
      </c>
      <c r="B254" s="63" t="s">
        <v>213</v>
      </c>
      <c r="C254" s="26" t="s">
        <v>545</v>
      </c>
      <c r="D254" s="27">
        <v>29600</v>
      </c>
      <c r="E254" s="64">
        <v>21568.560000000001</v>
      </c>
      <c r="F254" s="65">
        <f t="shared" si="3"/>
        <v>8031.4399999999987</v>
      </c>
    </row>
    <row r="255" spans="1:6" ht="33.75" x14ac:dyDescent="0.2">
      <c r="A255" s="24" t="s">
        <v>219</v>
      </c>
      <c r="B255" s="63" t="s">
        <v>213</v>
      </c>
      <c r="C255" s="26" t="s">
        <v>546</v>
      </c>
      <c r="D255" s="27">
        <v>866700</v>
      </c>
      <c r="E255" s="64">
        <v>866700</v>
      </c>
      <c r="F255" s="65" t="str">
        <f t="shared" si="3"/>
        <v>-</v>
      </c>
    </row>
    <row r="256" spans="1:6" ht="22.5" x14ac:dyDescent="0.2">
      <c r="A256" s="24" t="s">
        <v>547</v>
      </c>
      <c r="B256" s="63" t="s">
        <v>213</v>
      </c>
      <c r="C256" s="26" t="s">
        <v>548</v>
      </c>
      <c r="D256" s="27">
        <v>866700</v>
      </c>
      <c r="E256" s="64">
        <v>866700</v>
      </c>
      <c r="F256" s="65" t="str">
        <f t="shared" si="3"/>
        <v>-</v>
      </c>
    </row>
    <row r="257" spans="1:6" x14ac:dyDescent="0.2">
      <c r="A257" s="24" t="s">
        <v>238</v>
      </c>
      <c r="B257" s="63" t="s">
        <v>213</v>
      </c>
      <c r="C257" s="26" t="s">
        <v>549</v>
      </c>
      <c r="D257" s="27">
        <v>866700</v>
      </c>
      <c r="E257" s="64">
        <v>866700</v>
      </c>
      <c r="F257" s="65" t="str">
        <f t="shared" si="3"/>
        <v>-</v>
      </c>
    </row>
    <row r="258" spans="1:6" x14ac:dyDescent="0.2">
      <c r="A258" s="24" t="s">
        <v>225</v>
      </c>
      <c r="B258" s="63" t="s">
        <v>213</v>
      </c>
      <c r="C258" s="26" t="s">
        <v>550</v>
      </c>
      <c r="D258" s="27">
        <v>866700</v>
      </c>
      <c r="E258" s="64">
        <v>866700</v>
      </c>
      <c r="F258" s="65" t="str">
        <f t="shared" si="3"/>
        <v>-</v>
      </c>
    </row>
    <row r="259" spans="1:6" x14ac:dyDescent="0.2">
      <c r="A259" s="51" t="s">
        <v>551</v>
      </c>
      <c r="B259" s="52" t="s">
        <v>213</v>
      </c>
      <c r="C259" s="53" t="s">
        <v>552</v>
      </c>
      <c r="D259" s="54">
        <v>1203955</v>
      </c>
      <c r="E259" s="55">
        <v>731679.5</v>
      </c>
      <c r="F259" s="56">
        <f t="shared" si="3"/>
        <v>472275.5</v>
      </c>
    </row>
    <row r="260" spans="1:6" x14ac:dyDescent="0.2">
      <c r="A260" s="24" t="s">
        <v>553</v>
      </c>
      <c r="B260" s="63" t="s">
        <v>213</v>
      </c>
      <c r="C260" s="26" t="s">
        <v>554</v>
      </c>
      <c r="D260" s="27">
        <v>671300</v>
      </c>
      <c r="E260" s="64">
        <v>449640.5</v>
      </c>
      <c r="F260" s="65">
        <f t="shared" si="3"/>
        <v>221659.5</v>
      </c>
    </row>
    <row r="261" spans="1:6" ht="67.5" x14ac:dyDescent="0.2">
      <c r="A261" s="66" t="s">
        <v>555</v>
      </c>
      <c r="B261" s="63" t="s">
        <v>213</v>
      </c>
      <c r="C261" s="26" t="s">
        <v>556</v>
      </c>
      <c r="D261" s="27">
        <v>671300</v>
      </c>
      <c r="E261" s="64">
        <v>449640.5</v>
      </c>
      <c r="F261" s="65">
        <f t="shared" si="3"/>
        <v>221659.5</v>
      </c>
    </row>
    <row r="262" spans="1:6" ht="78.75" x14ac:dyDescent="0.2">
      <c r="A262" s="66" t="s">
        <v>557</v>
      </c>
      <c r="B262" s="63" t="s">
        <v>213</v>
      </c>
      <c r="C262" s="26" t="s">
        <v>558</v>
      </c>
      <c r="D262" s="27">
        <v>671300</v>
      </c>
      <c r="E262" s="64">
        <v>449640.5</v>
      </c>
      <c r="F262" s="65">
        <f t="shared" si="3"/>
        <v>221659.5</v>
      </c>
    </row>
    <row r="263" spans="1:6" ht="22.5" x14ac:dyDescent="0.2">
      <c r="A263" s="24" t="s">
        <v>559</v>
      </c>
      <c r="B263" s="63" t="s">
        <v>213</v>
      </c>
      <c r="C263" s="26" t="s">
        <v>560</v>
      </c>
      <c r="D263" s="27">
        <v>671300</v>
      </c>
      <c r="E263" s="64">
        <v>449640.5</v>
      </c>
      <c r="F263" s="65">
        <f t="shared" si="3"/>
        <v>221659.5</v>
      </c>
    </row>
    <row r="264" spans="1:6" x14ac:dyDescent="0.2">
      <c r="A264" s="24" t="s">
        <v>225</v>
      </c>
      <c r="B264" s="63" t="s">
        <v>213</v>
      </c>
      <c r="C264" s="26" t="s">
        <v>561</v>
      </c>
      <c r="D264" s="27">
        <v>671300</v>
      </c>
      <c r="E264" s="64">
        <v>449640.5</v>
      </c>
      <c r="F264" s="65">
        <f t="shared" si="3"/>
        <v>221659.5</v>
      </c>
    </row>
    <row r="265" spans="1:6" x14ac:dyDescent="0.2">
      <c r="A265" s="24" t="s">
        <v>562</v>
      </c>
      <c r="B265" s="63" t="s">
        <v>213</v>
      </c>
      <c r="C265" s="26" t="s">
        <v>563</v>
      </c>
      <c r="D265" s="27">
        <v>532655</v>
      </c>
      <c r="E265" s="64">
        <v>282039</v>
      </c>
      <c r="F265" s="65">
        <f t="shared" si="3"/>
        <v>250616</v>
      </c>
    </row>
    <row r="266" spans="1:6" ht="67.5" x14ac:dyDescent="0.2">
      <c r="A266" s="66" t="s">
        <v>555</v>
      </c>
      <c r="B266" s="63" t="s">
        <v>213</v>
      </c>
      <c r="C266" s="26" t="s">
        <v>564</v>
      </c>
      <c r="D266" s="27">
        <v>532655</v>
      </c>
      <c r="E266" s="64">
        <v>282039</v>
      </c>
      <c r="F266" s="65">
        <f t="shared" si="3"/>
        <v>250616</v>
      </c>
    </row>
    <row r="267" spans="1:6" ht="90" x14ac:dyDescent="0.2">
      <c r="A267" s="66" t="s">
        <v>565</v>
      </c>
      <c r="B267" s="63" t="s">
        <v>213</v>
      </c>
      <c r="C267" s="26" t="s">
        <v>566</v>
      </c>
      <c r="D267" s="27">
        <v>532655</v>
      </c>
      <c r="E267" s="64">
        <v>282039</v>
      </c>
      <c r="F267" s="65">
        <f t="shared" si="3"/>
        <v>250616</v>
      </c>
    </row>
    <row r="268" spans="1:6" x14ac:dyDescent="0.2">
      <c r="A268" s="24" t="s">
        <v>235</v>
      </c>
      <c r="B268" s="63" t="s">
        <v>213</v>
      </c>
      <c r="C268" s="26" t="s">
        <v>567</v>
      </c>
      <c r="D268" s="27">
        <v>289155</v>
      </c>
      <c r="E268" s="64">
        <v>194039</v>
      </c>
      <c r="F268" s="65">
        <f t="shared" si="3"/>
        <v>95116</v>
      </c>
    </row>
    <row r="269" spans="1:6" x14ac:dyDescent="0.2">
      <c r="A269" s="24" t="s">
        <v>225</v>
      </c>
      <c r="B269" s="63" t="s">
        <v>213</v>
      </c>
      <c r="C269" s="26" t="s">
        <v>568</v>
      </c>
      <c r="D269" s="27">
        <v>289155</v>
      </c>
      <c r="E269" s="64">
        <v>194039</v>
      </c>
      <c r="F269" s="65">
        <f t="shared" si="3"/>
        <v>95116</v>
      </c>
    </row>
    <row r="270" spans="1:6" x14ac:dyDescent="0.2">
      <c r="A270" s="24" t="s">
        <v>569</v>
      </c>
      <c r="B270" s="63" t="s">
        <v>213</v>
      </c>
      <c r="C270" s="26" t="s">
        <v>570</v>
      </c>
      <c r="D270" s="27">
        <v>243500</v>
      </c>
      <c r="E270" s="64">
        <v>88000</v>
      </c>
      <c r="F270" s="65">
        <f t="shared" si="3"/>
        <v>155500</v>
      </c>
    </row>
    <row r="271" spans="1:6" x14ac:dyDescent="0.2">
      <c r="A271" s="24" t="s">
        <v>225</v>
      </c>
      <c r="B271" s="63" t="s">
        <v>213</v>
      </c>
      <c r="C271" s="26" t="s">
        <v>571</v>
      </c>
      <c r="D271" s="27">
        <v>243500</v>
      </c>
      <c r="E271" s="64">
        <v>88000</v>
      </c>
      <c r="F271" s="65">
        <f t="shared" ref="F271:F334" si="4">IF(OR(D271="-",IF(E271="-",0,E271)&gt;=IF(D271="-",0,D271)),"-",IF(D271="-",0,D271)-IF(E271="-",0,E271))</f>
        <v>155500</v>
      </c>
    </row>
    <row r="272" spans="1:6" x14ac:dyDescent="0.2">
      <c r="A272" s="51" t="s">
        <v>572</v>
      </c>
      <c r="B272" s="52" t="s">
        <v>213</v>
      </c>
      <c r="C272" s="53" t="s">
        <v>573</v>
      </c>
      <c r="D272" s="54">
        <v>840000</v>
      </c>
      <c r="E272" s="55">
        <v>388314.17</v>
      </c>
      <c r="F272" s="56">
        <f t="shared" si="4"/>
        <v>451685.83</v>
      </c>
    </row>
    <row r="273" spans="1:6" x14ac:dyDescent="0.2">
      <c r="A273" s="24" t="s">
        <v>574</v>
      </c>
      <c r="B273" s="63" t="s">
        <v>213</v>
      </c>
      <c r="C273" s="26" t="s">
        <v>575</v>
      </c>
      <c r="D273" s="27">
        <v>840000</v>
      </c>
      <c r="E273" s="64">
        <v>388314.17</v>
      </c>
      <c r="F273" s="65">
        <f t="shared" si="4"/>
        <v>451685.83</v>
      </c>
    </row>
    <row r="274" spans="1:6" ht="67.5" x14ac:dyDescent="0.2">
      <c r="A274" s="66" t="s">
        <v>576</v>
      </c>
      <c r="B274" s="63" t="s">
        <v>213</v>
      </c>
      <c r="C274" s="26" t="s">
        <v>577</v>
      </c>
      <c r="D274" s="27">
        <v>840000</v>
      </c>
      <c r="E274" s="64">
        <v>388314.17</v>
      </c>
      <c r="F274" s="65">
        <f t="shared" si="4"/>
        <v>451685.83</v>
      </c>
    </row>
    <row r="275" spans="1:6" ht="78.75" x14ac:dyDescent="0.2">
      <c r="A275" s="66" t="s">
        <v>578</v>
      </c>
      <c r="B275" s="63" t="s">
        <v>213</v>
      </c>
      <c r="C275" s="26" t="s">
        <v>579</v>
      </c>
      <c r="D275" s="27">
        <v>40000</v>
      </c>
      <c r="E275" s="64">
        <v>37200</v>
      </c>
      <c r="F275" s="65">
        <f t="shared" si="4"/>
        <v>2800</v>
      </c>
    </row>
    <row r="276" spans="1:6" x14ac:dyDescent="0.2">
      <c r="A276" s="24" t="s">
        <v>235</v>
      </c>
      <c r="B276" s="63" t="s">
        <v>213</v>
      </c>
      <c r="C276" s="26" t="s">
        <v>580</v>
      </c>
      <c r="D276" s="27">
        <v>40000</v>
      </c>
      <c r="E276" s="64">
        <v>37200</v>
      </c>
      <c r="F276" s="65">
        <f t="shared" si="4"/>
        <v>2800</v>
      </c>
    </row>
    <row r="277" spans="1:6" x14ac:dyDescent="0.2">
      <c r="A277" s="24" t="s">
        <v>225</v>
      </c>
      <c r="B277" s="63" t="s">
        <v>213</v>
      </c>
      <c r="C277" s="26" t="s">
        <v>581</v>
      </c>
      <c r="D277" s="27">
        <v>40000</v>
      </c>
      <c r="E277" s="64">
        <v>37200</v>
      </c>
      <c r="F277" s="65">
        <f t="shared" si="4"/>
        <v>2800</v>
      </c>
    </row>
    <row r="278" spans="1:6" ht="78.75" x14ac:dyDescent="0.2">
      <c r="A278" s="66" t="s">
        <v>582</v>
      </c>
      <c r="B278" s="63" t="s">
        <v>213</v>
      </c>
      <c r="C278" s="26" t="s">
        <v>583</v>
      </c>
      <c r="D278" s="27">
        <v>800000</v>
      </c>
      <c r="E278" s="64">
        <v>351114.17</v>
      </c>
      <c r="F278" s="65">
        <f t="shared" si="4"/>
        <v>448885.83</v>
      </c>
    </row>
    <row r="279" spans="1:6" x14ac:dyDescent="0.2">
      <c r="A279" s="24" t="s">
        <v>235</v>
      </c>
      <c r="B279" s="63" t="s">
        <v>213</v>
      </c>
      <c r="C279" s="26" t="s">
        <v>584</v>
      </c>
      <c r="D279" s="27">
        <v>800000</v>
      </c>
      <c r="E279" s="64">
        <v>351114.17</v>
      </c>
      <c r="F279" s="65">
        <f t="shared" si="4"/>
        <v>448885.83</v>
      </c>
    </row>
    <row r="280" spans="1:6" x14ac:dyDescent="0.2">
      <c r="A280" s="24" t="s">
        <v>225</v>
      </c>
      <c r="B280" s="63" t="s">
        <v>213</v>
      </c>
      <c r="C280" s="26" t="s">
        <v>585</v>
      </c>
      <c r="D280" s="27">
        <v>800000</v>
      </c>
      <c r="E280" s="64">
        <v>351114.17</v>
      </c>
      <c r="F280" s="65">
        <f t="shared" si="4"/>
        <v>448885.83</v>
      </c>
    </row>
    <row r="281" spans="1:6" ht="9" customHeight="1" x14ac:dyDescent="0.2">
      <c r="A281" s="67"/>
      <c r="B281" s="68"/>
      <c r="C281" s="69"/>
      <c r="D281" s="70"/>
      <c r="E281" s="68"/>
      <c r="F281" s="68"/>
    </row>
    <row r="282" spans="1:6" ht="13.5" customHeight="1" x14ac:dyDescent="0.2">
      <c r="A282" s="71" t="s">
        <v>586</v>
      </c>
      <c r="B282" s="72" t="s">
        <v>587</v>
      </c>
      <c r="C282" s="73" t="s">
        <v>214</v>
      </c>
      <c r="D282" s="74">
        <v>-8500000</v>
      </c>
      <c r="E282" s="74">
        <v>4447414.54</v>
      </c>
      <c r="F282" s="75" t="s">
        <v>588</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4"/>
  <sheetViews>
    <sheetView showGridLines="0" workbookViewId="0">
      <selection sqref="A1:F1"/>
    </sheetView>
  </sheetViews>
  <sheetFormatPr defaultRowHeight="12.75" customHeight="1" x14ac:dyDescent="0.2"/>
  <cols>
    <col min="1" max="1" width="42.28515625" customWidth="1"/>
    <col min="2" max="2" width="5.5703125" customWidth="1"/>
    <col min="3" max="3" width="40.7109375" customWidth="1"/>
    <col min="4" max="6" width="18.7109375" customWidth="1"/>
  </cols>
  <sheetData>
    <row r="1" spans="1:6" ht="11.1" customHeight="1" x14ac:dyDescent="0.2">
      <c r="A1" s="119" t="s">
        <v>589</v>
      </c>
      <c r="B1" s="119"/>
      <c r="C1" s="119"/>
      <c r="D1" s="119"/>
      <c r="E1" s="119"/>
      <c r="F1" s="119"/>
    </row>
    <row r="2" spans="1:6" ht="13.15" customHeight="1" x14ac:dyDescent="0.25">
      <c r="A2" s="95" t="s">
        <v>590</v>
      </c>
      <c r="B2" s="95"/>
      <c r="C2" s="95"/>
      <c r="D2" s="95"/>
      <c r="E2" s="95"/>
      <c r="F2" s="95"/>
    </row>
    <row r="3" spans="1:6" ht="9" customHeight="1" x14ac:dyDescent="0.2">
      <c r="A3" s="5"/>
      <c r="B3" s="76"/>
      <c r="C3" s="43"/>
      <c r="D3" s="9"/>
      <c r="E3" s="9"/>
      <c r="F3" s="43"/>
    </row>
    <row r="4" spans="1:6" ht="13.9" customHeight="1" x14ac:dyDescent="0.2">
      <c r="A4" s="106" t="s">
        <v>22</v>
      </c>
      <c r="B4" s="100" t="s">
        <v>23</v>
      </c>
      <c r="C4" s="112" t="s">
        <v>591</v>
      </c>
      <c r="D4" s="103" t="s">
        <v>25</v>
      </c>
      <c r="E4" s="103" t="s">
        <v>26</v>
      </c>
      <c r="F4" s="109" t="s">
        <v>27</v>
      </c>
    </row>
    <row r="5" spans="1:6" ht="4.9000000000000004" customHeight="1" x14ac:dyDescent="0.2">
      <c r="A5" s="107"/>
      <c r="B5" s="101"/>
      <c r="C5" s="113"/>
      <c r="D5" s="104"/>
      <c r="E5" s="104"/>
      <c r="F5" s="110"/>
    </row>
    <row r="6" spans="1:6" ht="6" customHeight="1" x14ac:dyDescent="0.2">
      <c r="A6" s="107"/>
      <c r="B6" s="101"/>
      <c r="C6" s="113"/>
      <c r="D6" s="104"/>
      <c r="E6" s="104"/>
      <c r="F6" s="110"/>
    </row>
    <row r="7" spans="1:6" ht="4.9000000000000004" customHeight="1" x14ac:dyDescent="0.2">
      <c r="A7" s="107"/>
      <c r="B7" s="101"/>
      <c r="C7" s="113"/>
      <c r="D7" s="104"/>
      <c r="E7" s="104"/>
      <c r="F7" s="110"/>
    </row>
    <row r="8" spans="1:6" ht="6" customHeight="1" x14ac:dyDescent="0.2">
      <c r="A8" s="107"/>
      <c r="B8" s="101"/>
      <c r="C8" s="113"/>
      <c r="D8" s="104"/>
      <c r="E8" s="104"/>
      <c r="F8" s="110"/>
    </row>
    <row r="9" spans="1:6" ht="6" customHeight="1" x14ac:dyDescent="0.2">
      <c r="A9" s="107"/>
      <c r="B9" s="101"/>
      <c r="C9" s="113"/>
      <c r="D9" s="104"/>
      <c r="E9" s="104"/>
      <c r="F9" s="110"/>
    </row>
    <row r="10" spans="1:6" ht="18" customHeight="1" x14ac:dyDescent="0.2">
      <c r="A10" s="108"/>
      <c r="B10" s="102"/>
      <c r="C10" s="120"/>
      <c r="D10" s="105"/>
      <c r="E10" s="105"/>
      <c r="F10" s="111"/>
    </row>
    <row r="11" spans="1:6" ht="13.5" customHeight="1" x14ac:dyDescent="0.2">
      <c r="A11" s="18">
        <v>1</v>
      </c>
      <c r="B11" s="19">
        <v>2</v>
      </c>
      <c r="C11" s="20">
        <v>3</v>
      </c>
      <c r="D11" s="21" t="s">
        <v>28</v>
      </c>
      <c r="E11" s="50" t="s">
        <v>29</v>
      </c>
      <c r="F11" s="23" t="s">
        <v>30</v>
      </c>
    </row>
    <row r="12" spans="1:6" ht="22.5" x14ac:dyDescent="0.2">
      <c r="A12" s="77" t="s">
        <v>592</v>
      </c>
      <c r="B12" s="78" t="s">
        <v>593</v>
      </c>
      <c r="C12" s="79" t="s">
        <v>214</v>
      </c>
      <c r="D12" s="80">
        <v>8500000</v>
      </c>
      <c r="E12" s="80">
        <v>-4447414.54</v>
      </c>
      <c r="F12" s="81" t="s">
        <v>214</v>
      </c>
    </row>
    <row r="13" spans="1:6" x14ac:dyDescent="0.2">
      <c r="A13" s="82" t="s">
        <v>34</v>
      </c>
      <c r="B13" s="83"/>
      <c r="C13" s="84"/>
      <c r="D13" s="85"/>
      <c r="E13" s="85"/>
      <c r="F13" s="86"/>
    </row>
    <row r="14" spans="1:6" ht="22.5" x14ac:dyDescent="0.2">
      <c r="A14" s="51" t="s">
        <v>594</v>
      </c>
      <c r="B14" s="87" t="s">
        <v>595</v>
      </c>
      <c r="C14" s="88" t="s">
        <v>214</v>
      </c>
      <c r="D14" s="54" t="s">
        <v>45</v>
      </c>
      <c r="E14" s="54" t="s">
        <v>45</v>
      </c>
      <c r="F14" s="56" t="s">
        <v>45</v>
      </c>
    </row>
    <row r="15" spans="1:6" x14ac:dyDescent="0.2">
      <c r="A15" s="82" t="s">
        <v>596</v>
      </c>
      <c r="B15" s="83"/>
      <c r="C15" s="84"/>
      <c r="D15" s="85"/>
      <c r="E15" s="85"/>
      <c r="F15" s="86"/>
    </row>
    <row r="16" spans="1:6" x14ac:dyDescent="0.2">
      <c r="A16" s="51" t="s">
        <v>597</v>
      </c>
      <c r="B16" s="87" t="s">
        <v>598</v>
      </c>
      <c r="C16" s="88" t="s">
        <v>214</v>
      </c>
      <c r="D16" s="54" t="s">
        <v>45</v>
      </c>
      <c r="E16" s="54" t="s">
        <v>45</v>
      </c>
      <c r="F16" s="56" t="s">
        <v>45</v>
      </c>
    </row>
    <row r="17" spans="1:6" x14ac:dyDescent="0.2">
      <c r="A17" s="82" t="s">
        <v>596</v>
      </c>
      <c r="B17" s="83"/>
      <c r="C17" s="84"/>
      <c r="D17" s="85"/>
      <c r="E17" s="85"/>
      <c r="F17" s="86"/>
    </row>
    <row r="18" spans="1:6" x14ac:dyDescent="0.2">
      <c r="A18" s="77" t="s">
        <v>599</v>
      </c>
      <c r="B18" s="78" t="s">
        <v>600</v>
      </c>
      <c r="C18" s="79" t="s">
        <v>601</v>
      </c>
      <c r="D18" s="80">
        <v>8500000</v>
      </c>
      <c r="E18" s="80">
        <v>-4447414.54</v>
      </c>
      <c r="F18" s="81">
        <v>12947414.539999999</v>
      </c>
    </row>
    <row r="19" spans="1:6" ht="22.5" x14ac:dyDescent="0.2">
      <c r="A19" s="77" t="s">
        <v>602</v>
      </c>
      <c r="B19" s="78" t="s">
        <v>600</v>
      </c>
      <c r="C19" s="79" t="s">
        <v>603</v>
      </c>
      <c r="D19" s="80">
        <v>8500000</v>
      </c>
      <c r="E19" s="80">
        <v>-4447414.54</v>
      </c>
      <c r="F19" s="81">
        <v>12947414.539999999</v>
      </c>
    </row>
    <row r="20" spans="1:6" x14ac:dyDescent="0.2">
      <c r="A20" s="77" t="s">
        <v>604</v>
      </c>
      <c r="B20" s="78" t="s">
        <v>605</v>
      </c>
      <c r="C20" s="79" t="s">
        <v>606</v>
      </c>
      <c r="D20" s="80">
        <v>-35527300</v>
      </c>
      <c r="E20" s="80">
        <v>-30895272.050000001</v>
      </c>
      <c r="F20" s="81" t="s">
        <v>588</v>
      </c>
    </row>
    <row r="21" spans="1:6" ht="22.5" x14ac:dyDescent="0.2">
      <c r="A21" s="24" t="s">
        <v>607</v>
      </c>
      <c r="B21" s="25" t="s">
        <v>605</v>
      </c>
      <c r="C21" s="89" t="s">
        <v>608</v>
      </c>
      <c r="D21" s="27">
        <v>-35527300</v>
      </c>
      <c r="E21" s="27">
        <v>-30895272.050000001</v>
      </c>
      <c r="F21" s="65" t="s">
        <v>588</v>
      </c>
    </row>
    <row r="22" spans="1:6" x14ac:dyDescent="0.2">
      <c r="A22" s="77" t="s">
        <v>609</v>
      </c>
      <c r="B22" s="78" t="s">
        <v>610</v>
      </c>
      <c r="C22" s="79" t="s">
        <v>611</v>
      </c>
      <c r="D22" s="80">
        <v>44027300</v>
      </c>
      <c r="E22" s="80">
        <v>26447857.510000002</v>
      </c>
      <c r="F22" s="81" t="s">
        <v>588</v>
      </c>
    </row>
    <row r="23" spans="1:6" ht="22.5" x14ac:dyDescent="0.2">
      <c r="A23" s="24" t="s">
        <v>612</v>
      </c>
      <c r="B23" s="25" t="s">
        <v>610</v>
      </c>
      <c r="C23" s="89" t="s">
        <v>613</v>
      </c>
      <c r="D23" s="27">
        <v>44027300</v>
      </c>
      <c r="E23" s="27">
        <v>26447857.510000002</v>
      </c>
      <c r="F23" s="65" t="s">
        <v>588</v>
      </c>
    </row>
    <row r="24" spans="1:6" ht="12.75" customHeight="1" x14ac:dyDescent="0.2">
      <c r="A24" s="90"/>
      <c r="B24" s="91"/>
      <c r="C24" s="92"/>
      <c r="D24" s="93"/>
      <c r="E24" s="93"/>
      <c r="F24" s="94"/>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2.75" x14ac:dyDescent="0.2"/>
  <sheetData>
    <row r="1" spans="1:2" x14ac:dyDescent="0.2">
      <c r="A1" t="s">
        <v>614</v>
      </c>
      <c r="B1" t="s">
        <v>615</v>
      </c>
    </row>
    <row r="2" spans="1:2" x14ac:dyDescent="0.2">
      <c r="A2" t="s">
        <v>616</v>
      </c>
      <c r="B2" t="s">
        <v>617</v>
      </c>
    </row>
    <row r="3" spans="1:2" x14ac:dyDescent="0.2">
      <c r="A3" t="s">
        <v>618</v>
      </c>
      <c r="B3" t="s">
        <v>6</v>
      </c>
    </row>
    <row r="4" spans="1:2" x14ac:dyDescent="0.2">
      <c r="A4" t="s">
        <v>619</v>
      </c>
      <c r="B4" t="s">
        <v>620</v>
      </c>
    </row>
    <row r="5" spans="1:2" x14ac:dyDescent="0.2">
      <c r="A5" t="s">
        <v>621</v>
      </c>
      <c r="B5" t="s">
        <v>622</v>
      </c>
    </row>
    <row r="6" spans="1:2" x14ac:dyDescent="0.2">
      <c r="A6" t="s">
        <v>623</v>
      </c>
      <c r="B6" t="s">
        <v>615</v>
      </c>
    </row>
    <row r="7" spans="1:2" x14ac:dyDescent="0.2">
      <c r="A7" t="s">
        <v>624</v>
      </c>
      <c r="B7" t="s">
        <v>625</v>
      </c>
    </row>
    <row r="8" spans="1:2" x14ac:dyDescent="0.2">
      <c r="A8" t="s">
        <v>626</v>
      </c>
      <c r="B8" t="s">
        <v>625</v>
      </c>
    </row>
    <row r="9" spans="1:2" x14ac:dyDescent="0.2">
      <c r="A9" t="s">
        <v>627</v>
      </c>
      <c r="B9" t="s">
        <v>628</v>
      </c>
    </row>
    <row r="10" spans="1:2" x14ac:dyDescent="0.2">
      <c r="A10" t="s">
        <v>629</v>
      </c>
      <c r="B10" t="s">
        <v>630</v>
      </c>
    </row>
    <row r="11" spans="1:2" x14ac:dyDescent="0.2">
      <c r="A11" t="s">
        <v>631</v>
      </c>
      <c r="B11" t="s">
        <v>622</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dc:description>POI HSSF rep:2.46.0.72</dc:description>
  <cp:lastModifiedBy>Admin</cp:lastModifiedBy>
  <cp:lastPrinted>2018-10-02T11:41:28Z</cp:lastPrinted>
  <dcterms:created xsi:type="dcterms:W3CDTF">2018-10-02T11:49:54Z</dcterms:created>
  <dcterms:modified xsi:type="dcterms:W3CDTF">2018-10-02T11:49:54Z</dcterms:modified>
</cp:coreProperties>
</file>